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HOME OFFICE 2022\Publicar no Site SPGG\"/>
    </mc:Choice>
  </mc:AlternateContent>
  <xr:revisionPtr revIDLastSave="0" documentId="13_ncr:1_{B3120253-0F1D-4EF6-B367-B5F584FBB4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refas" sheetId="1" r:id="rId1"/>
    <sheet name="MODELO (1) CAPA PROA" sheetId="2" r:id="rId2"/>
    <sheet name="MODELO (2) TICKET PROTOCOLO" sheetId="4" r:id="rId3"/>
    <sheet name="MODELO(3)ANÁLISE FISCAL" sheetId="5" r:id="rId4"/>
  </sheets>
  <externalReferences>
    <externalReference r:id="rId5"/>
    <externalReference r:id="rId6"/>
  </externalReferences>
  <definedNames>
    <definedName name="_xlnm._FilterDatabase" localSheetId="0" hidden="1">Tarefas!$A$3:$B$21</definedName>
    <definedName name="ecwece4c">#REF!</definedName>
    <definedName name="MONA1">#REF!</definedName>
    <definedName name="MONA2">#REF!</definedName>
    <definedName name="MONA3">[2]HIDRAULICO!$I$138</definedName>
    <definedName name="MONA4">'[2]SERVENTE (AUX PRODUCAO)'!$I$138</definedName>
    <definedName name="MONA5">#REF!</definedName>
    <definedName name="MONA6">#REF!</definedName>
    <definedName name="MONA7">#REF!</definedName>
    <definedName name="MONA8">[2]MECANICO_REFRIGERACAO!$I$138</definedName>
    <definedName name="MONB1">#REF!</definedName>
    <definedName name="MONB2">#REF!</definedName>
    <definedName name="MONB3">[2]HIDRAULICO!$I$144</definedName>
    <definedName name="MONB4">'[2]SERVENTE (AUX PRODUCAO)'!$I$144</definedName>
    <definedName name="MONB5">#REF!</definedName>
    <definedName name="MONB6">#REF!</definedName>
    <definedName name="MONB7">#REF!</definedName>
    <definedName name="MONB8">[2]MECANICO_REFRIGERACAO!$I$144</definedName>
    <definedName name="MONC1">#REF!</definedName>
    <definedName name="MONC2">#REF!</definedName>
    <definedName name="MONC3">[2]HIDRAULICO!$I$148</definedName>
    <definedName name="MONC4">'[2]SERVENTE (AUX PRODUCAO)'!$I$148</definedName>
    <definedName name="MONC5">#REF!</definedName>
    <definedName name="MONC6">#REF!</definedName>
    <definedName name="MONC7">#REF!</definedName>
    <definedName name="MONC8">[2]MECANICO_REFRIGERACAO!$I$148</definedName>
    <definedName name="MONTANTEA">#REF!</definedName>
    <definedName name="MONTANTEA2">#REF!</definedName>
    <definedName name="MONTANTEB">#REF!</definedName>
    <definedName name="MONTANTEB2">#REF!</definedName>
    <definedName name="MONTANTEC">#REF!</definedName>
    <definedName name="MONTANTEC2">#REF!</definedName>
    <definedName name="ok">#REF!</definedName>
    <definedName name="REMUNERACAO1">#REF!</definedName>
    <definedName name="REMUNERACAO2">#REF!</definedName>
    <definedName name="REMUNERACAO3">[2]HIDRAULICO!$I$30</definedName>
    <definedName name="REMUNERACAO4">'[2]SERVENTE (AUX PRODUCAO)'!$I$30</definedName>
    <definedName name="REMUNERACAO5">#REF!</definedName>
    <definedName name="REMUNERACAO6">#REF!</definedName>
    <definedName name="REMUNERACAO7">#REF!</definedName>
    <definedName name="REMUNERACAO8">[2]MECANICO_REFRIGERACAO!$I$30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5" l="1"/>
  <c r="G34" i="5"/>
  <c r="G33" i="5"/>
  <c r="H33" i="5" s="1"/>
  <c r="G32" i="5"/>
  <c r="H32" i="5" s="1"/>
  <c r="G31" i="5"/>
  <c r="G30" i="5"/>
  <c r="G11" i="5"/>
  <c r="H35" i="5" s="1"/>
  <c r="G10" i="5"/>
  <c r="G9" i="5"/>
  <c r="G8" i="5"/>
  <c r="G7" i="5"/>
  <c r="G6" i="5"/>
  <c r="F36" i="5"/>
  <c r="E36" i="5"/>
  <c r="C36" i="5"/>
  <c r="H34" i="5"/>
  <c r="D36" i="5"/>
  <c r="H31" i="5"/>
  <c r="C23" i="5"/>
  <c r="F12" i="5"/>
  <c r="E12" i="5"/>
  <c r="D12" i="5"/>
  <c r="C12" i="5"/>
  <c r="G12" i="5" l="1"/>
  <c r="H30" i="5"/>
  <c r="G36" i="5"/>
</calcChain>
</file>

<file path=xl/sharedStrings.xml><?xml version="1.0" encoding="utf-8"?>
<sst xmlns="http://schemas.openxmlformats.org/spreadsheetml/2006/main" count="66" uniqueCount="50">
  <si>
    <t>Data</t>
  </si>
  <si>
    <t>Salvar na Pasta da Rede</t>
  </si>
  <si>
    <t>Organizar documentos, excluir caracteres especiais</t>
  </si>
  <si>
    <t>Analisar documentos, conferir e anexar no expediente</t>
  </si>
  <si>
    <t>Conferir ATESTE, Anexar Informação DICON e encaminhar para assinatura após DIFIN</t>
  </si>
  <si>
    <t>CHECK LIST - CONFERÊNCIA FATURA REPACTUAÇÃO CCT (C/ Mão de Obra)</t>
  </si>
  <si>
    <t>1. REQUERIMENTO OFÍCIO/DATA</t>
  </si>
  <si>
    <t>3. PLANILHAS SINTÉTICA E RESUMO  - NOVO VALOR CONTRATO</t>
  </si>
  <si>
    <t>Encaminhar Notificação caso a empresa tericeirizada não regularize as pendências em 60 dias</t>
  </si>
  <si>
    <t xml:space="preserve">Salvar e-mails e documentos complementares na Pasta de Rede </t>
  </si>
  <si>
    <t>Anexar Aditivo e Publicação do Aditivo no expediente de Repactuação</t>
  </si>
  <si>
    <t>Encaminhar o Demonstrativo da Fatura (EM PDF) por e-mail para a empresa contratada encaminhar a NF e solicitar CND'S</t>
  </si>
  <si>
    <t>Instrução do expediente de contratação e encaminhamento de aditivo contratual para análise ASJUR E CAGE</t>
  </si>
  <si>
    <t>Conferir validade das certidões negativas (Federal, Estadual, Fgts, Trabalhista, Municipal) anexar no expediente</t>
  </si>
  <si>
    <t>Data Protocolo Requerimento/ e-mail empresa</t>
  </si>
  <si>
    <t>Ticket Protocolo/ Documentos Recebidos:</t>
  </si>
  <si>
    <t>Anexar Demonstrativo e notas fiscais no expediente (Salvar na pasta da Rede)</t>
  </si>
  <si>
    <t>Encaminhar expediente para a fiscalização técnica anexar Ateste de Serviços</t>
  </si>
  <si>
    <t>VALOR ORIGINAL DO CONTRATO</t>
  </si>
  <si>
    <t>TOTAL</t>
  </si>
  <si>
    <t>MONTANTE A</t>
  </si>
  <si>
    <t>MONTANTE B</t>
  </si>
  <si>
    <t>MONTANTE C</t>
  </si>
  <si>
    <t>QUADRO RESUMO SALARIO - EXECUÇÃO  - VALOR ORIGINAL DO CONTRATO</t>
  </si>
  <si>
    <t>Valor Salário</t>
  </si>
  <si>
    <t>horas/mês</t>
  </si>
  <si>
    <t>Valor VT</t>
  </si>
  <si>
    <t>Valor VR</t>
  </si>
  <si>
    <t>Desconto VA</t>
  </si>
  <si>
    <t>Plano Beneficio Social Familiar</t>
  </si>
  <si>
    <t>Plano de Saude</t>
  </si>
  <si>
    <t>Desconto Plano de Saude</t>
  </si>
  <si>
    <t>Adicional %</t>
  </si>
  <si>
    <t>Majoração</t>
  </si>
  <si>
    <r>
      <t xml:space="preserve">ANÁLISE REPACTUAÇÃO </t>
    </r>
    <r>
      <rPr>
        <b/>
        <sz val="12"/>
        <color rgb="FFFF0000"/>
        <rFont val="Calibri"/>
        <family val="2"/>
        <scheme val="minor"/>
      </rPr>
      <t>(ANO)</t>
    </r>
    <r>
      <rPr>
        <b/>
        <sz val="12"/>
        <color theme="1"/>
        <rFont val="Calibri"/>
        <family val="2"/>
        <scheme val="minor"/>
      </rPr>
      <t xml:space="preserve">  CCT </t>
    </r>
    <r>
      <rPr>
        <b/>
        <sz val="12"/>
        <color rgb="FFFF0000"/>
        <rFont val="Calibri"/>
        <family val="2"/>
        <scheme val="minor"/>
      </rPr>
      <t>(NOME_SINDICATO)</t>
    </r>
    <r>
      <rPr>
        <b/>
        <sz val="12"/>
        <color theme="1"/>
        <rFont val="Calibri"/>
        <family val="2"/>
        <scheme val="minor"/>
      </rPr>
      <t xml:space="preserve"> -  (VIGÊNCIA)     /     /          Data base -      /    /</t>
    </r>
  </si>
  <si>
    <t>POSTOS DE TRABALHO</t>
  </si>
  <si>
    <t>Valor Unitário posto</t>
  </si>
  <si>
    <t>nº Postos</t>
  </si>
  <si>
    <t>QUADRO RESUMO MENSAL - ANTES DA REPACTUAÇÃO</t>
  </si>
  <si>
    <t>Valor do Contrato</t>
  </si>
  <si>
    <t>QUADRO RESUMO MENSAL - APÓS REPACTUAÇÃO</t>
  </si>
  <si>
    <t>VALOR REPACTUADO</t>
  </si>
  <si>
    <r>
      <t xml:space="preserve">Abrir expediente (PROA) conforme  </t>
    </r>
    <r>
      <rPr>
        <b/>
        <sz val="10"/>
        <color rgb="FF434343"/>
        <rFont val="Roboto"/>
      </rPr>
      <t xml:space="preserve">MODELO (1) CAPA PROA </t>
    </r>
    <r>
      <rPr>
        <sz val="10"/>
        <color rgb="FF434343"/>
        <rFont val="Roboto"/>
      </rPr>
      <t xml:space="preserve">                     Nº PROA:</t>
    </r>
  </si>
  <si>
    <r>
      <t xml:space="preserve">Encaminhar Email (Recebido) para a empresa Terceirizada </t>
    </r>
    <r>
      <rPr>
        <sz val="10"/>
        <rFont val="Roboto"/>
      </rPr>
      <t xml:space="preserve"> </t>
    </r>
    <r>
      <rPr>
        <b/>
        <sz val="10"/>
        <rFont val="Roboto"/>
      </rPr>
      <t>(em até 5 dias do recebimento do e-mail) conforme MODELO (2)TICKET PROTOCOLO</t>
    </r>
  </si>
  <si>
    <r>
      <t xml:space="preserve">Anexar Planilha de conferências  do Fiscal do Contrato conforme </t>
    </r>
    <r>
      <rPr>
        <b/>
        <sz val="10"/>
        <color theme="1" tint="0.249977111117893"/>
        <rFont val="Roboto"/>
      </rPr>
      <t>MODELO (3) ANÁLISE FISCAL</t>
    </r>
  </si>
  <si>
    <t>2. CCT - EXTRATO CONVENÇÃO COLETIVA</t>
  </si>
  <si>
    <t>4. PLANILHA ANALÍTICA RESUMO CONTENDO OS MONTANTES A, B, C - NOVO VALOR DO CONTRATO</t>
  </si>
  <si>
    <t>5. COMPROVANTES DE PAGAMENTO DIFERENÇAS SALARIAIS E RECIBOS VR, FOLHA DE PAGAMENTO, GFIP</t>
  </si>
  <si>
    <t>PROA CONTRATAÇÃO:                      SINDICATO:                                  VIGÊNCIA:</t>
  </si>
  <si>
    <r>
      <t>ASSUNTO: RECEBIMENTO REQUERIMENTO REPACTUAÇÃO CCT - 2022</t>
    </r>
    <r>
      <rPr>
        <b/>
        <sz val="10"/>
        <color rgb="FFFF0000"/>
        <rFont val="Arial"/>
        <family val="2"/>
      </rPr>
      <t xml:space="preserve"> (NOME DA EMPRESA)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</si>
</sst>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d&quot;/&quot;m"/>
    <numFmt numFmtId="165" formatCode="dd&quot;/&quot;mm"/>
    <numFmt numFmtId="166" formatCode="&quot;R$&quot;\ #,##0.00"/>
  </numFmts>
  <fonts count="2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22"/>
      <color rgb="FFFFFFFF"/>
      <name val="Roboto"/>
    </font>
    <font>
      <i/>
      <sz val="10"/>
      <color rgb="FFD9EAD3"/>
      <name val="Roboto"/>
    </font>
    <font>
      <sz val="11"/>
      <color rgb="FFFFFFFF"/>
      <name val="Roboto"/>
    </font>
    <font>
      <sz val="10"/>
      <color rgb="FF434343"/>
      <name val="Roboto"/>
    </font>
    <font>
      <b/>
      <sz val="10"/>
      <color rgb="FF434343"/>
      <name val="Roboto"/>
    </font>
    <font>
      <sz val="10"/>
      <color rgb="FFFF0000"/>
      <name val="Roboto"/>
    </font>
    <font>
      <sz val="10"/>
      <color rgb="FF000000"/>
      <name val="Arial"/>
      <family val="2"/>
    </font>
    <font>
      <b/>
      <sz val="11"/>
      <name val="Roboto"/>
    </font>
    <font>
      <b/>
      <i/>
      <sz val="18"/>
      <color rgb="FFFFFFFF"/>
      <name val="Arial Narrow"/>
      <family val="2"/>
    </font>
    <font>
      <sz val="10"/>
      <color theme="0"/>
      <name val="Roboto"/>
    </font>
    <font>
      <sz val="10"/>
      <name val="Roboto"/>
    </font>
    <font>
      <b/>
      <sz val="10"/>
      <name val="Roboto"/>
    </font>
    <font>
      <b/>
      <sz val="10"/>
      <color theme="0"/>
      <name val="Roboto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Roboto"/>
    </font>
    <font>
      <b/>
      <sz val="10"/>
      <color theme="1" tint="0.249977111117893"/>
      <name val="Roboto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theme="2" tint="-0.249977111117893"/>
        <bgColor rgb="FF666666"/>
      </patternFill>
    </fill>
    <fill>
      <patternFill patternType="solid">
        <fgColor theme="3" tint="0.39997558519241921"/>
        <bgColor rgb="FF666666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D9D9D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rgb="FFD9D9D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rgb="FFD9D9D9"/>
      </bottom>
      <diagonal/>
    </border>
    <border>
      <left style="medium">
        <color indexed="64"/>
      </left>
      <right/>
      <top style="hair">
        <color rgb="FFD9D9D9"/>
      </top>
      <bottom style="hair">
        <color rgb="FFD9D9D9"/>
      </bottom>
      <diagonal/>
    </border>
    <border>
      <left style="medium">
        <color indexed="64"/>
      </left>
      <right style="medium">
        <color indexed="64"/>
      </right>
      <top style="hair">
        <color rgb="FFD9D9D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</cellStyleXfs>
  <cellXfs count="97">
    <xf numFmtId="0" fontId="0" fillId="0" borderId="0" xfId="0" applyFont="1" applyAlignment="1"/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5" borderId="0" xfId="0" applyFont="1" applyFill="1" applyAlignment="1"/>
    <xf numFmtId="0" fontId="8" fillId="5" borderId="0" xfId="0" applyFont="1" applyFill="1" applyAlignment="1"/>
    <xf numFmtId="165" fontId="5" fillId="0" borderId="11" xfId="0" applyNumberFormat="1" applyFont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4" fillId="8" borderId="8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5" fillId="7" borderId="9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10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right"/>
    </xf>
    <xf numFmtId="0" fontId="5" fillId="0" borderId="6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7" fillId="10" borderId="19" xfId="1" applyFont="1" applyFill="1" applyBorder="1" applyAlignment="1">
      <alignment horizontal="center" vertical="center"/>
    </xf>
    <xf numFmtId="0" fontId="1" fillId="5" borderId="0" xfId="1" applyFill="1"/>
    <xf numFmtId="0" fontId="1" fillId="5" borderId="0" xfId="1" applyFill="1" applyAlignment="1">
      <alignment vertical="center"/>
    </xf>
    <xf numFmtId="0" fontId="17" fillId="5" borderId="18" xfId="1" applyFont="1" applyFill="1" applyBorder="1" applyAlignment="1">
      <alignment horizontal="center"/>
    </xf>
    <xf numFmtId="0" fontId="17" fillId="5" borderId="19" xfId="1" applyFont="1" applyFill="1" applyBorder="1" applyAlignment="1">
      <alignment horizontal="center" vertical="center"/>
    </xf>
    <xf numFmtId="0" fontId="17" fillId="5" borderId="20" xfId="1" applyFont="1" applyFill="1" applyBorder="1" applyAlignment="1">
      <alignment horizontal="center" vertical="center"/>
    </xf>
    <xf numFmtId="0" fontId="1" fillId="5" borderId="18" xfId="1" applyFill="1" applyBorder="1" applyAlignment="1">
      <alignment horizontal="left"/>
    </xf>
    <xf numFmtId="44" fontId="1" fillId="5" borderId="19" xfId="1" applyNumberFormat="1" applyFill="1" applyBorder="1" applyAlignment="1">
      <alignment horizontal="center" vertical="center"/>
    </xf>
    <xf numFmtId="0" fontId="1" fillId="5" borderId="19" xfId="1" applyFill="1" applyBorder="1" applyAlignment="1">
      <alignment horizontal="center" vertical="center"/>
    </xf>
    <xf numFmtId="44" fontId="0" fillId="5" borderId="20" xfId="2" applyFont="1" applyFill="1" applyBorder="1" applyAlignment="1">
      <alignment horizontal="center" vertical="center"/>
    </xf>
    <xf numFmtId="44" fontId="1" fillId="5" borderId="20" xfId="1" applyNumberForma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left"/>
    </xf>
    <xf numFmtId="0" fontId="18" fillId="5" borderId="21" xfId="3" applyFont="1" applyFill="1" applyBorder="1" applyAlignment="1">
      <alignment horizontal="center"/>
    </xf>
    <xf numFmtId="0" fontId="17" fillId="5" borderId="22" xfId="1" applyFont="1" applyFill="1" applyBorder="1" applyAlignment="1">
      <alignment horizontal="center" vertical="center"/>
    </xf>
    <xf numFmtId="44" fontId="17" fillId="5" borderId="23" xfId="1" applyNumberFormat="1" applyFont="1" applyFill="1" applyBorder="1" applyAlignment="1">
      <alignment horizontal="center" vertical="center"/>
    </xf>
    <xf numFmtId="0" fontId="17" fillId="5" borderId="27" xfId="1" applyFont="1" applyFill="1" applyBorder="1" applyAlignment="1">
      <alignment horizontal="center" vertical="center"/>
    </xf>
    <xf numFmtId="44" fontId="20" fillId="5" borderId="19" xfId="2" applyFont="1" applyFill="1" applyBorder="1" applyAlignment="1">
      <alignment horizontal="center" vertical="center"/>
    </xf>
    <xf numFmtId="44" fontId="0" fillId="5" borderId="19" xfId="2" applyFont="1" applyFill="1" applyBorder="1" applyAlignment="1">
      <alignment horizontal="center" vertical="center"/>
    </xf>
    <xf numFmtId="9" fontId="0" fillId="5" borderId="19" xfId="4" applyFont="1" applyFill="1" applyBorder="1" applyAlignment="1">
      <alignment horizontal="center" vertical="center"/>
    </xf>
    <xf numFmtId="44" fontId="1" fillId="5" borderId="27" xfId="1" applyNumberFormat="1" applyFill="1" applyBorder="1" applyAlignment="1">
      <alignment horizontal="center" vertical="center"/>
    </xf>
    <xf numFmtId="0" fontId="16" fillId="5" borderId="18" xfId="1" applyFont="1" applyFill="1" applyBorder="1" applyAlignment="1">
      <alignment horizontal="left"/>
    </xf>
    <xf numFmtId="44" fontId="16" fillId="5" borderId="19" xfId="1" applyNumberFormat="1" applyFont="1" applyFill="1" applyBorder="1" applyAlignment="1">
      <alignment horizontal="center" vertical="center"/>
    </xf>
    <xf numFmtId="0" fontId="16" fillId="5" borderId="19" xfId="1" applyFont="1" applyFill="1" applyBorder="1" applyAlignment="1">
      <alignment horizontal="center" vertical="center"/>
    </xf>
    <xf numFmtId="9" fontId="16" fillId="5" borderId="19" xfId="4" applyFont="1" applyFill="1" applyBorder="1" applyAlignment="1">
      <alignment horizontal="center" vertical="center"/>
    </xf>
    <xf numFmtId="44" fontId="16" fillId="5" borderId="20" xfId="1" applyNumberFormat="1" applyFont="1" applyFill="1" applyBorder="1" applyAlignment="1">
      <alignment horizontal="center" vertical="center"/>
    </xf>
    <xf numFmtId="44" fontId="16" fillId="5" borderId="27" xfId="1" applyNumberFormat="1" applyFont="1" applyFill="1" applyBorder="1" applyAlignment="1">
      <alignment horizontal="center" vertical="center"/>
    </xf>
    <xf numFmtId="0" fontId="16" fillId="5" borderId="0" xfId="1" applyFont="1" applyFill="1"/>
    <xf numFmtId="9" fontId="1" fillId="5" borderId="27" xfId="1" applyNumberFormat="1" applyFill="1" applyBorder="1" applyAlignment="1">
      <alignment horizontal="center" vertical="center"/>
    </xf>
    <xf numFmtId="44" fontId="17" fillId="5" borderId="28" xfId="1" applyNumberFormat="1" applyFont="1" applyFill="1" applyBorder="1" applyAlignment="1">
      <alignment vertical="center"/>
    </xf>
    <xf numFmtId="0" fontId="16" fillId="5" borderId="0" xfId="1" applyFont="1" applyFill="1" applyAlignment="1">
      <alignment horizontal="left"/>
    </xf>
    <xf numFmtId="0" fontId="1" fillId="5" borderId="0" xfId="1" applyFill="1" applyBorder="1"/>
    <xf numFmtId="0" fontId="1" fillId="5" borderId="0" xfId="1" applyFill="1" applyBorder="1" applyAlignment="1">
      <alignment vertical="center"/>
    </xf>
    <xf numFmtId="0" fontId="18" fillId="5" borderId="19" xfId="3" applyFont="1" applyFill="1" applyBorder="1" applyAlignment="1">
      <alignment horizontal="center"/>
    </xf>
    <xf numFmtId="166" fontId="17" fillId="5" borderId="19" xfId="1" applyNumberFormat="1" applyFont="1" applyFill="1" applyBorder="1" applyAlignment="1">
      <alignment horizontal="center" vertical="center"/>
    </xf>
    <xf numFmtId="44" fontId="17" fillId="5" borderId="19" xfId="1" applyNumberFormat="1" applyFont="1" applyFill="1" applyBorder="1" applyAlignment="1">
      <alignment horizontal="center" vertical="center"/>
    </xf>
    <xf numFmtId="0" fontId="18" fillId="11" borderId="19" xfId="1" applyFont="1" applyFill="1" applyBorder="1" applyAlignment="1">
      <alignment horizontal="center"/>
    </xf>
    <xf numFmtId="0" fontId="18" fillId="12" borderId="0" xfId="1" applyFont="1" applyFill="1" applyAlignment="1">
      <alignment horizontal="center" vertical="center"/>
    </xf>
    <xf numFmtId="0" fontId="15" fillId="8" borderId="19" xfId="1" applyFont="1" applyFill="1" applyBorder="1" applyAlignment="1">
      <alignment horizontal="center"/>
    </xf>
    <xf numFmtId="0" fontId="15" fillId="8" borderId="19" xfId="1" applyFont="1" applyFill="1" applyBorder="1" applyAlignment="1">
      <alignment horizontal="center" vertical="center"/>
    </xf>
    <xf numFmtId="44" fontId="1" fillId="10" borderId="19" xfId="1" applyNumberFormat="1" applyFill="1" applyBorder="1" applyAlignment="1">
      <alignment horizontal="center" vertical="center"/>
    </xf>
    <xf numFmtId="44" fontId="17" fillId="10" borderId="19" xfId="1" applyNumberFormat="1" applyFont="1" applyFill="1" applyBorder="1" applyAlignment="1">
      <alignment vertical="center"/>
    </xf>
    <xf numFmtId="0" fontId="17" fillId="10" borderId="19" xfId="1" applyFont="1" applyFill="1" applyBorder="1" applyAlignment="1">
      <alignment horizontal="center"/>
    </xf>
    <xf numFmtId="0" fontId="1" fillId="10" borderId="19" xfId="1" applyFill="1" applyBorder="1" applyAlignment="1">
      <alignment horizontal="left"/>
    </xf>
    <xf numFmtId="0" fontId="20" fillId="10" borderId="19" xfId="1" applyFont="1" applyFill="1" applyBorder="1" applyAlignment="1">
      <alignment horizontal="left"/>
    </xf>
    <xf numFmtId="166" fontId="17" fillId="10" borderId="22" xfId="1" applyNumberFormat="1" applyFont="1" applyFill="1" applyBorder="1" applyAlignment="1">
      <alignment horizontal="center" vertical="center"/>
    </xf>
    <xf numFmtId="0" fontId="18" fillId="13" borderId="4" xfId="1" applyFont="1" applyFill="1" applyBorder="1" applyAlignment="1">
      <alignment horizontal="center"/>
    </xf>
    <xf numFmtId="0" fontId="17" fillId="13" borderId="17" xfId="1" applyFont="1" applyFill="1" applyBorder="1" applyAlignment="1">
      <alignment horizontal="center" vertical="center"/>
    </xf>
    <xf numFmtId="0" fontId="0" fillId="13" borderId="17" xfId="4" applyNumberFormat="1" applyFont="1" applyFill="1" applyBorder="1" applyAlignment="1">
      <alignment horizontal="center" vertical="center"/>
    </xf>
    <xf numFmtId="44" fontId="17" fillId="13" borderId="29" xfId="1" applyNumberFormat="1" applyFont="1" applyFill="1" applyBorder="1" applyAlignment="1">
      <alignment vertical="center"/>
    </xf>
    <xf numFmtId="0" fontId="1" fillId="9" borderId="3" xfId="1" applyFill="1" applyBorder="1" applyAlignment="1">
      <alignment horizontal="center" vertical="center" wrapText="1"/>
    </xf>
    <xf numFmtId="0" fontId="1" fillId="9" borderId="4" xfId="1" applyFill="1" applyBorder="1" applyAlignment="1">
      <alignment horizontal="center" vertical="center" wrapText="1"/>
    </xf>
    <xf numFmtId="0" fontId="1" fillId="9" borderId="16" xfId="1" applyFill="1" applyBorder="1" applyAlignment="1">
      <alignment horizontal="center" vertical="center" wrapText="1"/>
    </xf>
    <xf numFmtId="0" fontId="1" fillId="9" borderId="17" xfId="1" applyFill="1" applyBorder="1" applyAlignment="1">
      <alignment horizontal="center" vertical="center" wrapText="1"/>
    </xf>
    <xf numFmtId="0" fontId="1" fillId="9" borderId="30" xfId="1" applyFill="1" applyBorder="1" applyAlignment="1">
      <alignment horizontal="center" vertical="center" wrapText="1"/>
    </xf>
    <xf numFmtId="0" fontId="1" fillId="9" borderId="29" xfId="1" applyFill="1" applyBorder="1" applyAlignment="1">
      <alignment horizontal="center" vertical="center" wrapText="1"/>
    </xf>
    <xf numFmtId="0" fontId="1" fillId="9" borderId="19" xfId="1" applyFill="1" applyBorder="1" applyAlignment="1">
      <alignment horizontal="center" vertical="center" wrapText="1"/>
    </xf>
    <xf numFmtId="0" fontId="18" fillId="14" borderId="24" xfId="1" applyFont="1" applyFill="1" applyBorder="1" applyAlignment="1">
      <alignment horizontal="center"/>
    </xf>
    <xf numFmtId="0" fontId="18" fillId="14" borderId="25" xfId="1" applyFont="1" applyFill="1" applyBorder="1" applyAlignment="1">
      <alignment horizontal="center"/>
    </xf>
    <xf numFmtId="0" fontId="18" fillId="14" borderId="26" xfId="1" applyFont="1" applyFill="1" applyBorder="1" applyAlignment="1">
      <alignment horizontal="center"/>
    </xf>
    <xf numFmtId="0" fontId="17" fillId="15" borderId="19" xfId="1" applyFont="1" applyFill="1" applyBorder="1" applyAlignment="1">
      <alignment horizontal="center" vertical="center"/>
    </xf>
    <xf numFmtId="0" fontId="17" fillId="15" borderId="19" xfId="1" applyFont="1" applyFill="1" applyBorder="1" applyAlignment="1">
      <alignment horizontal="center" vertical="center" wrapText="1"/>
    </xf>
    <xf numFmtId="0" fontId="17" fillId="15" borderId="20" xfId="1" applyFont="1" applyFill="1" applyBorder="1" applyAlignment="1">
      <alignment horizontal="center" vertical="center" wrapText="1"/>
    </xf>
    <xf numFmtId="0" fontId="17" fillId="15" borderId="27" xfId="1" applyFont="1" applyFill="1" applyBorder="1" applyAlignment="1">
      <alignment horizontal="center" vertical="center" wrapText="1"/>
    </xf>
    <xf numFmtId="0" fontId="18" fillId="15" borderId="21" xfId="3" applyFont="1" applyFill="1" applyBorder="1" applyAlignment="1">
      <alignment horizontal="center"/>
    </xf>
    <xf numFmtId="166" fontId="17" fillId="15" borderId="22" xfId="1" applyNumberFormat="1" applyFont="1" applyFill="1" applyBorder="1" applyAlignment="1">
      <alignment horizontal="center" vertical="center"/>
    </xf>
    <xf numFmtId="0" fontId="17" fillId="15" borderId="22" xfId="1" applyFont="1" applyFill="1" applyBorder="1" applyAlignment="1">
      <alignment horizontal="center" vertical="center"/>
    </xf>
    <xf numFmtId="44" fontId="17" fillId="15" borderId="23" xfId="1" applyNumberFormat="1" applyFont="1" applyFill="1" applyBorder="1" applyAlignment="1">
      <alignment vertical="center"/>
    </xf>
    <xf numFmtId="44" fontId="17" fillId="15" borderId="28" xfId="1" applyNumberFormat="1" applyFont="1" applyFill="1" applyBorder="1" applyAlignment="1">
      <alignment vertical="center"/>
    </xf>
    <xf numFmtId="0" fontId="5" fillId="13" borderId="5" xfId="0" applyFont="1" applyFill="1" applyBorder="1" applyAlignment="1">
      <alignment horizontal="left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24" fillId="5" borderId="0" xfId="0" applyFont="1" applyFill="1" applyAlignment="1"/>
  </cellXfs>
  <cellStyles count="5">
    <cellStyle name="Moeda 2" xfId="2" xr:uid="{5A0C6DC1-D9D5-4283-9F84-2340E1A3A03C}"/>
    <cellStyle name="Normal" xfId="0" builtinId="0"/>
    <cellStyle name="Normal 2" xfId="1" xr:uid="{B9013B72-A3AC-4DD7-910C-F298F1FF22C3}"/>
    <cellStyle name="Normal 2 2" xfId="3" xr:uid="{1F7896B2-4D4A-4E11-98EB-327BBF7B4ED5}"/>
    <cellStyle name="Porcentagem 2" xfId="4" xr:uid="{07BABBBE-BC00-48D5-9F79-33C78EED67DF}"/>
  </cellStyles>
  <dxfs count="3"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10</xdr:col>
      <xdr:colOff>371475</xdr:colOff>
      <xdr:row>38</xdr:row>
      <xdr:rowOff>27708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4A51CB-B419-42CF-9828-D61757D32D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797" t="10853" r="23636"/>
        <a:stretch/>
      </xdr:blipFill>
      <xdr:spPr>
        <a:xfrm>
          <a:off x="19050" y="0"/>
          <a:ext cx="6448425" cy="6180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11</xdr:col>
      <xdr:colOff>95250</xdr:colOff>
      <xdr:row>27</xdr:row>
      <xdr:rowOff>46758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11AA4B-07F8-4DA3-8487-4C0DADDAB4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479" t="40939" r="22245"/>
        <a:stretch/>
      </xdr:blipFill>
      <xdr:spPr>
        <a:xfrm>
          <a:off x="0" y="323850"/>
          <a:ext cx="6800850" cy="40948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/Downloads/ANALISE%20REPACTUACA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rhpaefs01\deplan\Direcao\1PLANILHAS%20DE%20FORMACAO%20DE%20PRECO\EPESQ\DAER%20Manut%20Predial%200000960435166\DAER%20Manut%20Predial%209604351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T 2021"/>
      <sheetName val="CCT 2019"/>
      <sheetName val="Plan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RAULICO"/>
      <sheetName val="ELETRICISTA"/>
      <sheetName val="PEDREIRO MARCENEIRO CARPINT"/>
      <sheetName val="JARDINEIRO"/>
      <sheetName val="SERVENTE (AUX PRODUCAO)"/>
      <sheetName val="MECANICO_REFRIGERACAO"/>
      <sheetName val="PINTOR"/>
      <sheetName val="RESUMO"/>
      <sheetName val="postos"/>
      <sheetName val="Plan4"/>
      <sheetName val="Plan3"/>
    </sheetNames>
    <sheetDataSet>
      <sheetData sheetId="0">
        <row r="30">
          <cell r="I30">
            <v>1542.2</v>
          </cell>
        </row>
        <row r="138">
          <cell r="I138">
            <v>2964.7446123120003</v>
          </cell>
        </row>
        <row r="144">
          <cell r="I144">
            <v>1076.4680326785601</v>
          </cell>
        </row>
        <row r="148">
          <cell r="I148">
            <v>671.57178065440803</v>
          </cell>
        </row>
      </sheetData>
      <sheetData sheetId="1" refreshError="1"/>
      <sheetData sheetId="2">
        <row r="30">
          <cell r="I30">
            <v>1522.4</v>
          </cell>
        </row>
      </sheetData>
      <sheetData sheetId="3" refreshError="1"/>
      <sheetData sheetId="4">
        <row r="30">
          <cell r="I30">
            <v>1190.2</v>
          </cell>
        </row>
        <row r="138">
          <cell r="I138">
            <v>2399.0197863920002</v>
          </cell>
        </row>
        <row r="144">
          <cell r="I144">
            <v>857.47979882895993</v>
          </cell>
        </row>
        <row r="148">
          <cell r="I148">
            <v>541.16756955566984</v>
          </cell>
        </row>
      </sheetData>
      <sheetData sheetId="5">
        <row r="30">
          <cell r="I30">
            <v>2292.4</v>
          </cell>
        </row>
        <row r="138">
          <cell r="I138">
            <v>4035.5526163040004</v>
          </cell>
        </row>
        <row r="144">
          <cell r="I144">
            <v>1518.0607141955199</v>
          </cell>
        </row>
        <row r="148">
          <cell r="I148">
            <v>922.90367299846264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B34"/>
  <sheetViews>
    <sheetView showGridLines="0" tabSelected="1" zoomScale="90" zoomScaleNormal="90" workbookViewId="0">
      <pane ySplit="3" topLeftCell="A5" activePane="bottomLeft" state="frozen"/>
      <selection pane="bottomLeft" activeCell="B12" sqref="B12"/>
    </sheetView>
  </sheetViews>
  <sheetFormatPr defaultColWidth="14.42578125" defaultRowHeight="15.75" customHeight="1" x14ac:dyDescent="0.2"/>
  <cols>
    <col min="1" max="1" width="8.85546875" customWidth="1"/>
    <col min="2" max="2" width="125.140625" customWidth="1"/>
  </cols>
  <sheetData>
    <row r="1" spans="1:2" ht="52.5" customHeight="1" thickBot="1" x14ac:dyDescent="0.25">
      <c r="A1" s="23" t="s">
        <v>5</v>
      </c>
      <c r="B1" s="24"/>
    </row>
    <row r="2" spans="1:2" ht="6" customHeight="1" thickBot="1" x14ac:dyDescent="0.45">
      <c r="A2" s="20"/>
      <c r="B2" s="21"/>
    </row>
    <row r="3" spans="1:2" ht="30" customHeight="1" thickBot="1" x14ac:dyDescent="0.25">
      <c r="A3" s="6" t="s">
        <v>0</v>
      </c>
      <c r="B3" s="9" t="s">
        <v>48</v>
      </c>
    </row>
    <row r="4" spans="1:2" ht="26.25" customHeight="1" x14ac:dyDescent="0.2">
      <c r="A4" s="7">
        <v>44588</v>
      </c>
      <c r="B4" s="10" t="s">
        <v>14</v>
      </c>
    </row>
    <row r="5" spans="1:2" ht="26.25" customHeight="1" x14ac:dyDescent="0.2">
      <c r="A5" s="8">
        <v>44588</v>
      </c>
      <c r="B5" s="11" t="s">
        <v>1</v>
      </c>
    </row>
    <row r="6" spans="1:2" ht="26.25" customHeight="1" x14ac:dyDescent="0.2">
      <c r="A6" s="8">
        <v>44588</v>
      </c>
      <c r="B6" s="11" t="s">
        <v>2</v>
      </c>
    </row>
    <row r="7" spans="1:2" ht="26.25" customHeight="1" x14ac:dyDescent="0.2">
      <c r="A7" s="8">
        <v>44589</v>
      </c>
      <c r="B7" s="93" t="s">
        <v>42</v>
      </c>
    </row>
    <row r="8" spans="1:2" ht="26.25" customHeight="1" x14ac:dyDescent="0.2">
      <c r="A8" s="8">
        <v>44589</v>
      </c>
      <c r="B8" s="12" t="s">
        <v>43</v>
      </c>
    </row>
    <row r="9" spans="1:2" ht="26.25" customHeight="1" x14ac:dyDescent="0.2">
      <c r="A9" s="8"/>
      <c r="B9" s="11" t="s">
        <v>9</v>
      </c>
    </row>
    <row r="10" spans="1:2" ht="26.25" customHeight="1" x14ac:dyDescent="0.2">
      <c r="A10" s="8"/>
      <c r="B10" s="11" t="s">
        <v>3</v>
      </c>
    </row>
    <row r="11" spans="1:2" ht="26.25" customHeight="1" x14ac:dyDescent="0.2">
      <c r="A11" s="8"/>
      <c r="B11" s="11" t="s">
        <v>8</v>
      </c>
    </row>
    <row r="12" spans="1:2" ht="26.25" customHeight="1" thickBot="1" x14ac:dyDescent="0.25">
      <c r="A12" s="8"/>
      <c r="B12" s="94" t="s">
        <v>44</v>
      </c>
    </row>
    <row r="13" spans="1:2" ht="26.25" customHeight="1" thickBot="1" x14ac:dyDescent="0.25">
      <c r="A13" s="8"/>
      <c r="B13" s="95" t="s">
        <v>12</v>
      </c>
    </row>
    <row r="14" spans="1:2" ht="26.25" customHeight="1" x14ac:dyDescent="0.2">
      <c r="A14" s="8"/>
      <c r="B14" s="13" t="s">
        <v>10</v>
      </c>
    </row>
    <row r="15" spans="1:2" ht="26.25" customHeight="1" x14ac:dyDescent="0.2">
      <c r="A15" s="8"/>
      <c r="B15" s="11" t="s">
        <v>11</v>
      </c>
    </row>
    <row r="16" spans="1:2" ht="26.25" customHeight="1" x14ac:dyDescent="0.2">
      <c r="A16" s="8"/>
      <c r="B16" s="11" t="s">
        <v>13</v>
      </c>
    </row>
    <row r="17" spans="1:2" ht="26.25" customHeight="1" x14ac:dyDescent="0.2">
      <c r="A17" s="8"/>
      <c r="B17" s="11" t="s">
        <v>16</v>
      </c>
    </row>
    <row r="18" spans="1:2" ht="26.25" customHeight="1" x14ac:dyDescent="0.2">
      <c r="A18" s="8"/>
      <c r="B18" s="11" t="s">
        <v>17</v>
      </c>
    </row>
    <row r="19" spans="1:2" ht="26.25" customHeight="1" x14ac:dyDescent="0.2">
      <c r="A19" s="8"/>
      <c r="B19" s="14" t="s">
        <v>4</v>
      </c>
    </row>
    <row r="20" spans="1:2" ht="26.25" customHeight="1" thickBot="1" x14ac:dyDescent="0.25">
      <c r="A20" s="5"/>
      <c r="B20" s="22"/>
    </row>
    <row r="21" spans="1:2" ht="22.5" hidden="1" customHeight="1" x14ac:dyDescent="0.2">
      <c r="A21" s="1"/>
      <c r="B21" s="2"/>
    </row>
    <row r="22" spans="1:2" ht="15.75" customHeight="1" thickBot="1" x14ac:dyDescent="0.25"/>
    <row r="23" spans="1:2" ht="15.75" customHeight="1" x14ac:dyDescent="0.2">
      <c r="B23" s="15" t="s">
        <v>15</v>
      </c>
    </row>
    <row r="24" spans="1:2" ht="15.75" customHeight="1" x14ac:dyDescent="0.2">
      <c r="B24" s="16" t="s">
        <v>6</v>
      </c>
    </row>
    <row r="25" spans="1:2" ht="18.75" customHeight="1" x14ac:dyDescent="0.2">
      <c r="B25" s="17"/>
    </row>
    <row r="26" spans="1:2" ht="15.75" customHeight="1" x14ac:dyDescent="0.2">
      <c r="B26" s="16" t="s">
        <v>45</v>
      </c>
    </row>
    <row r="27" spans="1:2" ht="19.5" customHeight="1" x14ac:dyDescent="0.2">
      <c r="B27" s="17"/>
    </row>
    <row r="28" spans="1:2" ht="15.75" customHeight="1" x14ac:dyDescent="0.2">
      <c r="B28" s="16" t="s">
        <v>7</v>
      </c>
    </row>
    <row r="29" spans="1:2" ht="15.75" customHeight="1" x14ac:dyDescent="0.2">
      <c r="B29" s="18"/>
    </row>
    <row r="30" spans="1:2" ht="15.75" customHeight="1" x14ac:dyDescent="0.2">
      <c r="B30" s="16" t="s">
        <v>46</v>
      </c>
    </row>
    <row r="31" spans="1:2" ht="15.75" customHeight="1" x14ac:dyDescent="0.2">
      <c r="B31" s="18"/>
    </row>
    <row r="32" spans="1:2" ht="15.75" customHeight="1" x14ac:dyDescent="0.2">
      <c r="B32" s="16" t="s">
        <v>47</v>
      </c>
    </row>
    <row r="33" spans="2:2" ht="15.75" customHeight="1" thickBot="1" x14ac:dyDescent="0.25">
      <c r="B33" s="19"/>
    </row>
    <row r="34" spans="2:2" ht="15.75" customHeight="1" x14ac:dyDescent="0.2">
      <c r="B34" s="4"/>
    </row>
  </sheetData>
  <autoFilter ref="A3:B21" xr:uid="{00000000-0009-0000-0000-000000000000}"/>
  <mergeCells count="1">
    <mergeCell ref="A1:B1"/>
  </mergeCells>
  <conditionalFormatting sqref="A4:B12 A13:A14 B14 A21:B21 A15:B19 A20 B23:B33">
    <cfRule type="expression" dxfId="2" priority="4">
      <formula>#REF!=TRUE</formula>
    </cfRule>
  </conditionalFormatting>
  <conditionalFormatting sqref="B13">
    <cfRule type="expression" dxfId="1" priority="2">
      <formula>#REF!=TRUE</formula>
    </cfRule>
  </conditionalFormatting>
  <conditionalFormatting sqref="B20">
    <cfRule type="expression" dxfId="0" priority="1">
      <formula>#REF!=TRUE</formula>
    </cfRule>
  </conditionalFormatting>
  <pageMargins left="0.23622047244094491" right="0.23622047244094491" top="0.55118110236220474" bottom="0.35433070866141736" header="0.31496062992125984" footer="0.31496062992125984"/>
  <pageSetup paperSize="9" scale="75" fitToHeight="0" orientation="portrait" r:id="rId1"/>
  <headerFooter>
    <oddHeader>&amp;LDICON/DECON/SUAD&amp;R&amp;D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E69A9-09FB-4DDD-B6D5-BC082B781352}">
  <sheetPr>
    <tabColor rgb="FFFFFF00"/>
  </sheetPr>
  <dimension ref="A1"/>
  <sheetViews>
    <sheetView topLeftCell="A19" workbookViewId="0">
      <selection activeCell="O8" sqref="O8"/>
    </sheetView>
  </sheetViews>
  <sheetFormatPr defaultRowHeight="12.75" x14ac:dyDescent="0.2"/>
  <cols>
    <col min="1" max="16384" width="9.140625" style="3"/>
  </cols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BB8B-62FE-4147-8E46-13608CBB8D1A}">
  <sheetPr>
    <tabColor theme="5" tint="-0.249977111117893"/>
  </sheetPr>
  <dimension ref="A1"/>
  <sheetViews>
    <sheetView workbookViewId="0"/>
  </sheetViews>
  <sheetFormatPr defaultRowHeight="12.75" x14ac:dyDescent="0.2"/>
  <cols>
    <col min="1" max="16384" width="9.140625" style="3"/>
  </cols>
  <sheetData>
    <row r="1" spans="1:1" x14ac:dyDescent="0.2">
      <c r="A1" s="96" t="s">
        <v>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63128-E512-447B-87A2-729FE83239E3}">
  <sheetPr>
    <tabColor theme="9" tint="0.39997558519241921"/>
  </sheetPr>
  <dimension ref="A1:L39"/>
  <sheetViews>
    <sheetView workbookViewId="0">
      <selection sqref="A1:L1"/>
    </sheetView>
  </sheetViews>
  <sheetFormatPr defaultRowHeight="15" x14ac:dyDescent="0.25"/>
  <cols>
    <col min="1" max="1" width="24.5703125" style="26" customWidth="1"/>
    <col min="2" max="2" width="20.140625" style="27" customWidth="1"/>
    <col min="3" max="3" width="9.85546875" style="27" customWidth="1"/>
    <col min="4" max="4" width="14.28515625" style="27" bestFit="1" customWidth="1"/>
    <col min="5" max="5" width="13.28515625" style="27" bestFit="1" customWidth="1"/>
    <col min="6" max="6" width="13.85546875" style="27" customWidth="1"/>
    <col min="7" max="7" width="17" style="27" customWidth="1"/>
    <col min="8" max="8" width="19.85546875" style="26" bestFit="1" customWidth="1"/>
    <col min="9" max="9" width="10.5703125" style="26" bestFit="1" customWidth="1"/>
    <col min="10" max="10" width="10.85546875" style="26" customWidth="1"/>
    <col min="11" max="16384" width="9.140625" style="26"/>
  </cols>
  <sheetData>
    <row r="1" spans="1:12" ht="33" customHeight="1" x14ac:dyDescent="0.2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55"/>
      <c r="B2" s="56"/>
      <c r="C2" s="56"/>
      <c r="D2" s="56"/>
      <c r="E2" s="56"/>
      <c r="F2" s="56"/>
      <c r="G2" s="56"/>
      <c r="H2" s="55"/>
    </row>
    <row r="3" spans="1:12" ht="15.75" customHeight="1" x14ac:dyDescent="0.25">
      <c r="A3" s="60" t="s">
        <v>38</v>
      </c>
      <c r="B3" s="60"/>
      <c r="C3" s="60"/>
      <c r="D3" s="60"/>
      <c r="E3" s="60"/>
      <c r="F3" s="60"/>
      <c r="G3" s="60"/>
      <c r="H3" s="80" t="s">
        <v>18</v>
      </c>
    </row>
    <row r="4" spans="1:12" x14ac:dyDescent="0.25">
      <c r="A4" s="62" t="s">
        <v>35</v>
      </c>
      <c r="B4" s="63" t="s">
        <v>36</v>
      </c>
      <c r="C4" s="63" t="s">
        <v>37</v>
      </c>
      <c r="D4" s="63" t="s">
        <v>19</v>
      </c>
      <c r="E4" s="63" t="s">
        <v>19</v>
      </c>
      <c r="F4" s="63" t="s">
        <v>19</v>
      </c>
      <c r="G4" s="63" t="s">
        <v>39</v>
      </c>
      <c r="H4" s="80"/>
    </row>
    <row r="5" spans="1:12" x14ac:dyDescent="0.25">
      <c r="A5" s="66"/>
      <c r="B5" s="29"/>
      <c r="C5" s="29"/>
      <c r="D5" s="29" t="s">
        <v>20</v>
      </c>
      <c r="E5" s="29" t="s">
        <v>21</v>
      </c>
      <c r="F5" s="29" t="s">
        <v>22</v>
      </c>
      <c r="G5" s="25"/>
      <c r="H5" s="80"/>
    </row>
    <row r="6" spans="1:12" x14ac:dyDescent="0.25">
      <c r="A6" s="67"/>
      <c r="B6" s="32">
        <v>0</v>
      </c>
      <c r="C6" s="33">
        <v>0</v>
      </c>
      <c r="D6" s="42">
        <v>0</v>
      </c>
      <c r="E6" s="42">
        <v>0</v>
      </c>
      <c r="F6" s="42">
        <v>0</v>
      </c>
      <c r="G6" s="64">
        <f>B6*C6</f>
        <v>0</v>
      </c>
      <c r="H6" s="80"/>
    </row>
    <row r="7" spans="1:12" x14ac:dyDescent="0.25">
      <c r="A7" s="67"/>
      <c r="B7" s="32">
        <v>0</v>
      </c>
      <c r="C7" s="33">
        <v>0</v>
      </c>
      <c r="D7" s="42">
        <v>0</v>
      </c>
      <c r="E7" s="42">
        <v>0</v>
      </c>
      <c r="F7" s="42">
        <v>0</v>
      </c>
      <c r="G7" s="64">
        <f t="shared" ref="G7:G11" si="0">B7*C7</f>
        <v>0</v>
      </c>
      <c r="H7" s="80"/>
    </row>
    <row r="8" spans="1:12" x14ac:dyDescent="0.25">
      <c r="A8" s="68"/>
      <c r="B8" s="32">
        <v>0</v>
      </c>
      <c r="C8" s="33">
        <v>0</v>
      </c>
      <c r="D8" s="42">
        <v>0</v>
      </c>
      <c r="E8" s="42">
        <v>0</v>
      </c>
      <c r="F8" s="42">
        <v>0</v>
      </c>
      <c r="G8" s="64">
        <f t="shared" si="0"/>
        <v>0</v>
      </c>
      <c r="H8" s="80"/>
    </row>
    <row r="9" spans="1:12" x14ac:dyDescent="0.25">
      <c r="A9" s="68"/>
      <c r="B9" s="32">
        <v>0</v>
      </c>
      <c r="C9" s="33">
        <v>0</v>
      </c>
      <c r="D9" s="42">
        <v>0</v>
      </c>
      <c r="E9" s="42">
        <v>0</v>
      </c>
      <c r="F9" s="42">
        <v>0</v>
      </c>
      <c r="G9" s="64">
        <f t="shared" si="0"/>
        <v>0</v>
      </c>
      <c r="H9" s="80"/>
    </row>
    <row r="10" spans="1:12" x14ac:dyDescent="0.25">
      <c r="A10" s="68"/>
      <c r="B10" s="32">
        <v>0</v>
      </c>
      <c r="C10" s="33">
        <v>0</v>
      </c>
      <c r="D10" s="42">
        <v>0</v>
      </c>
      <c r="E10" s="42">
        <v>0</v>
      </c>
      <c r="F10" s="42">
        <v>0</v>
      </c>
      <c r="G10" s="64">
        <f t="shared" si="0"/>
        <v>0</v>
      </c>
      <c r="H10" s="80"/>
    </row>
    <row r="11" spans="1:12" x14ac:dyDescent="0.25">
      <c r="A11" s="68"/>
      <c r="B11" s="32">
        <v>0</v>
      </c>
      <c r="C11" s="33">
        <v>0</v>
      </c>
      <c r="D11" s="42">
        <v>0</v>
      </c>
      <c r="E11" s="42">
        <v>0</v>
      </c>
      <c r="F11" s="42">
        <v>0</v>
      </c>
      <c r="G11" s="64">
        <f t="shared" si="0"/>
        <v>0</v>
      </c>
      <c r="H11" s="80"/>
    </row>
    <row r="12" spans="1:12" ht="15.75" x14ac:dyDescent="0.25">
      <c r="A12" s="57" t="s">
        <v>19</v>
      </c>
      <c r="B12" s="58"/>
      <c r="C12" s="29">
        <f>SUM(C6:C11)</f>
        <v>0</v>
      </c>
      <c r="D12" s="59">
        <f>SUM(D6:D11)</f>
        <v>0</v>
      </c>
      <c r="E12" s="59">
        <f>SUM(E6:E11)</f>
        <v>0</v>
      </c>
      <c r="F12" s="59">
        <f>SUM(F6:F11)</f>
        <v>0</v>
      </c>
      <c r="G12" s="65">
        <f>SUM(G6:G11)</f>
        <v>0</v>
      </c>
      <c r="H12" s="80"/>
    </row>
    <row r="13" spans="1:12" ht="15.75" thickBot="1" x14ac:dyDescent="0.3">
      <c r="B13" s="26"/>
      <c r="C13" s="26"/>
      <c r="D13" s="26"/>
      <c r="E13" s="26"/>
      <c r="F13" s="26"/>
      <c r="G13" s="26"/>
    </row>
    <row r="14" spans="1:12" ht="15.75" x14ac:dyDescent="0.25">
      <c r="A14" s="81" t="s">
        <v>23</v>
      </c>
      <c r="B14" s="82"/>
      <c r="C14" s="82"/>
      <c r="D14" s="82"/>
      <c r="E14" s="82"/>
      <c r="F14" s="82"/>
      <c r="G14" s="82"/>
      <c r="H14" s="82"/>
      <c r="I14" s="82"/>
      <c r="J14" s="83"/>
    </row>
    <row r="15" spans="1:12" ht="60" x14ac:dyDescent="0.25">
      <c r="A15" s="84" t="s">
        <v>35</v>
      </c>
      <c r="B15" s="84" t="s">
        <v>24</v>
      </c>
      <c r="C15" s="84" t="s">
        <v>25</v>
      </c>
      <c r="D15" s="84" t="s">
        <v>26</v>
      </c>
      <c r="E15" s="84" t="s">
        <v>27</v>
      </c>
      <c r="F15" s="84" t="s">
        <v>28</v>
      </c>
      <c r="G15" s="85" t="s">
        <v>29</v>
      </c>
      <c r="H15" s="86" t="s">
        <v>30</v>
      </c>
      <c r="I15" s="86" t="s">
        <v>31</v>
      </c>
      <c r="J15" s="87" t="s">
        <v>32</v>
      </c>
    </row>
    <row r="16" spans="1:12" x14ac:dyDescent="0.25">
      <c r="A16" s="28"/>
      <c r="B16" s="29"/>
      <c r="C16" s="29"/>
      <c r="D16" s="29"/>
      <c r="E16" s="29"/>
      <c r="F16" s="29"/>
      <c r="G16" s="29"/>
      <c r="H16" s="30"/>
      <c r="I16" s="30"/>
      <c r="J16" s="40"/>
    </row>
    <row r="17" spans="1:11" x14ac:dyDescent="0.25">
      <c r="A17" s="31"/>
      <c r="B17" s="32"/>
      <c r="C17" s="33"/>
      <c r="D17" s="41"/>
      <c r="E17" s="42"/>
      <c r="F17" s="43"/>
      <c r="G17" s="32"/>
      <c r="H17" s="35"/>
      <c r="I17" s="35"/>
      <c r="J17" s="44"/>
    </row>
    <row r="18" spans="1:11" x14ac:dyDescent="0.25">
      <c r="A18" s="31"/>
      <c r="B18" s="32"/>
      <c r="C18" s="33"/>
      <c r="D18" s="41"/>
      <c r="E18" s="42"/>
      <c r="F18" s="43"/>
      <c r="G18" s="32"/>
      <c r="H18" s="35"/>
      <c r="I18" s="35"/>
      <c r="J18" s="44"/>
    </row>
    <row r="19" spans="1:11" x14ac:dyDescent="0.25">
      <c r="A19" s="36"/>
      <c r="B19" s="32"/>
      <c r="C19" s="33"/>
      <c r="D19" s="41"/>
      <c r="E19" s="42"/>
      <c r="F19" s="43"/>
      <c r="G19" s="32"/>
      <c r="H19" s="35"/>
      <c r="I19" s="35"/>
      <c r="J19" s="44"/>
    </row>
    <row r="20" spans="1:11" x14ac:dyDescent="0.25">
      <c r="A20" s="45"/>
      <c r="B20" s="46"/>
      <c r="C20" s="47"/>
      <c r="D20" s="41"/>
      <c r="E20" s="42"/>
      <c r="F20" s="48"/>
      <c r="G20" s="32"/>
      <c r="H20" s="49"/>
      <c r="I20" s="49"/>
      <c r="J20" s="50"/>
      <c r="K20" s="51"/>
    </row>
    <row r="21" spans="1:11" x14ac:dyDescent="0.25">
      <c r="A21" s="36"/>
      <c r="B21" s="32"/>
      <c r="C21" s="33"/>
      <c r="D21" s="41"/>
      <c r="E21" s="42"/>
      <c r="F21" s="43"/>
      <c r="G21" s="32"/>
      <c r="H21" s="35"/>
      <c r="I21" s="35"/>
      <c r="J21" s="52"/>
    </row>
    <row r="22" spans="1:11" x14ac:dyDescent="0.25">
      <c r="A22" s="36"/>
      <c r="B22" s="32"/>
      <c r="C22" s="33"/>
      <c r="D22" s="41"/>
      <c r="E22" s="42"/>
      <c r="F22" s="43"/>
      <c r="G22" s="32"/>
      <c r="H22" s="35"/>
      <c r="I22" s="35"/>
      <c r="J22" s="44"/>
    </row>
    <row r="23" spans="1:11" ht="16.5" thickBot="1" x14ac:dyDescent="0.3">
      <c r="A23" s="88" t="s">
        <v>19</v>
      </c>
      <c r="B23" s="89"/>
      <c r="C23" s="90">
        <f>SUM(C17:C22)</f>
        <v>0</v>
      </c>
      <c r="D23" s="90"/>
      <c r="E23" s="90"/>
      <c r="F23" s="90"/>
      <c r="G23" s="90"/>
      <c r="H23" s="91"/>
      <c r="I23" s="91"/>
      <c r="J23" s="92"/>
    </row>
    <row r="25" spans="1:11" x14ac:dyDescent="0.25">
      <c r="B25" s="26"/>
      <c r="C25" s="26"/>
      <c r="D25" s="26"/>
      <c r="E25" s="26"/>
      <c r="F25" s="26"/>
      <c r="G25" s="26"/>
    </row>
    <row r="26" spans="1:11" ht="15.75" thickBot="1" x14ac:dyDescent="0.3">
      <c r="B26" s="26"/>
      <c r="C26" s="26"/>
      <c r="D26" s="26"/>
      <c r="E26" s="26"/>
      <c r="F26" s="26"/>
      <c r="G26" s="26"/>
    </row>
    <row r="27" spans="1:11" ht="15.75" customHeight="1" x14ac:dyDescent="0.25">
      <c r="A27" s="60" t="s">
        <v>40</v>
      </c>
      <c r="B27" s="60"/>
      <c r="C27" s="60"/>
      <c r="D27" s="60"/>
      <c r="E27" s="60"/>
      <c r="F27" s="60"/>
      <c r="G27" s="60"/>
      <c r="H27" s="70" t="s">
        <v>33</v>
      </c>
      <c r="I27" s="74" t="s">
        <v>41</v>
      </c>
      <c r="J27" s="75"/>
    </row>
    <row r="28" spans="1:11" x14ac:dyDescent="0.25">
      <c r="A28" s="62" t="s">
        <v>35</v>
      </c>
      <c r="B28" s="63" t="s">
        <v>36</v>
      </c>
      <c r="C28" s="63" t="s">
        <v>37</v>
      </c>
      <c r="D28" s="63" t="s">
        <v>19</v>
      </c>
      <c r="E28" s="63" t="s">
        <v>19</v>
      </c>
      <c r="F28" s="63" t="s">
        <v>19</v>
      </c>
      <c r="G28" s="63" t="s">
        <v>39</v>
      </c>
      <c r="H28" s="71"/>
      <c r="I28" s="76"/>
      <c r="J28" s="77"/>
    </row>
    <row r="29" spans="1:11" x14ac:dyDescent="0.25">
      <c r="A29" s="28"/>
      <c r="B29" s="25"/>
      <c r="C29" s="29"/>
      <c r="D29" s="30" t="s">
        <v>20</v>
      </c>
      <c r="E29" s="30" t="s">
        <v>21</v>
      </c>
      <c r="F29" s="30" t="s">
        <v>22</v>
      </c>
      <c r="G29" s="25"/>
      <c r="H29" s="71"/>
      <c r="I29" s="76"/>
      <c r="J29" s="77"/>
    </row>
    <row r="30" spans="1:11" x14ac:dyDescent="0.25">
      <c r="A30" s="31"/>
      <c r="B30" s="64"/>
      <c r="C30" s="33"/>
      <c r="D30" s="34"/>
      <c r="E30" s="34"/>
      <c r="F30" s="34"/>
      <c r="G30" s="64">
        <f>B30*C30</f>
        <v>0</v>
      </c>
      <c r="H30" s="72" t="e">
        <f>G30/G6</f>
        <v>#DIV/0!</v>
      </c>
      <c r="I30" s="76"/>
      <c r="J30" s="77"/>
    </row>
    <row r="31" spans="1:11" x14ac:dyDescent="0.25">
      <c r="A31" s="31"/>
      <c r="B31" s="64"/>
      <c r="C31" s="33"/>
      <c r="D31" s="34"/>
      <c r="E31" s="34"/>
      <c r="F31" s="34"/>
      <c r="G31" s="64">
        <f t="shared" ref="G31:G35" si="1">B31*C31</f>
        <v>0</v>
      </c>
      <c r="H31" s="72" t="e">
        <f>G31/G7</f>
        <v>#DIV/0!</v>
      </c>
      <c r="I31" s="76"/>
      <c r="J31" s="77"/>
    </row>
    <row r="32" spans="1:11" x14ac:dyDescent="0.25">
      <c r="A32" s="36"/>
      <c r="B32" s="64"/>
      <c r="C32" s="33"/>
      <c r="D32" s="34"/>
      <c r="E32" s="34"/>
      <c r="F32" s="34"/>
      <c r="G32" s="64">
        <f t="shared" si="1"/>
        <v>0</v>
      </c>
      <c r="H32" s="72" t="e">
        <f>G32/G8</f>
        <v>#DIV/0!</v>
      </c>
      <c r="I32" s="76"/>
      <c r="J32" s="77"/>
    </row>
    <row r="33" spans="1:10" x14ac:dyDescent="0.25">
      <c r="A33" s="36"/>
      <c r="B33" s="64"/>
      <c r="C33" s="33"/>
      <c r="D33" s="34"/>
      <c r="E33" s="34"/>
      <c r="F33" s="34"/>
      <c r="G33" s="64">
        <f t="shared" si="1"/>
        <v>0</v>
      </c>
      <c r="H33" s="72" t="e">
        <f>G33/G9</f>
        <v>#DIV/0!</v>
      </c>
      <c r="I33" s="76"/>
      <c r="J33" s="77"/>
    </row>
    <row r="34" spans="1:10" x14ac:dyDescent="0.25">
      <c r="A34" s="36"/>
      <c r="B34" s="64"/>
      <c r="C34" s="33"/>
      <c r="D34" s="34"/>
      <c r="E34" s="34"/>
      <c r="F34" s="34"/>
      <c r="G34" s="64">
        <f t="shared" si="1"/>
        <v>0</v>
      </c>
      <c r="H34" s="72" t="e">
        <f>G34/G10</f>
        <v>#DIV/0!</v>
      </c>
      <c r="I34" s="76"/>
      <c r="J34" s="77"/>
    </row>
    <row r="35" spans="1:10" x14ac:dyDescent="0.25">
      <c r="A35" s="36"/>
      <c r="B35" s="64"/>
      <c r="C35" s="33"/>
      <c r="D35" s="34"/>
      <c r="E35" s="34"/>
      <c r="F35" s="34"/>
      <c r="G35" s="64">
        <f t="shared" si="1"/>
        <v>0</v>
      </c>
      <c r="H35" s="72" t="e">
        <f>G35/G11</f>
        <v>#DIV/0!</v>
      </c>
      <c r="I35" s="76"/>
      <c r="J35" s="77"/>
    </row>
    <row r="36" spans="1:10" ht="16.5" thickBot="1" x14ac:dyDescent="0.3">
      <c r="A36" s="37" t="s">
        <v>19</v>
      </c>
      <c r="B36" s="69"/>
      <c r="C36" s="38">
        <f>SUM(C30:C35)</f>
        <v>0</v>
      </c>
      <c r="D36" s="39">
        <f>SUM(D30:D35)</f>
        <v>0</v>
      </c>
      <c r="E36" s="39">
        <f>SUM(E30:E35)</f>
        <v>0</v>
      </c>
      <c r="F36" s="39">
        <f>SUM(F30:F35)</f>
        <v>0</v>
      </c>
      <c r="G36" s="53">
        <f>SUM(G30:G35)</f>
        <v>0</v>
      </c>
      <c r="H36" s="73"/>
      <c r="I36" s="78"/>
      <c r="J36" s="79"/>
    </row>
    <row r="37" spans="1:10" x14ac:dyDescent="0.25">
      <c r="H37" s="27"/>
    </row>
    <row r="39" spans="1:10" x14ac:dyDescent="0.25">
      <c r="A39" s="54"/>
    </row>
  </sheetData>
  <mergeCells count="6">
    <mergeCell ref="A1:L1"/>
    <mergeCell ref="A3:G3"/>
    <mergeCell ref="H3:H12"/>
    <mergeCell ref="A14:J14"/>
    <mergeCell ref="A27:G27"/>
    <mergeCell ref="I27:J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Tarefas</vt:lpstr>
      <vt:lpstr>MODELO (1) CAPA PROA</vt:lpstr>
      <vt:lpstr>MODELO (2) TICKET PROTOCOLO</vt:lpstr>
      <vt:lpstr>MODELO(3)ANÁLISE FISCAL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cp:lastPrinted>2022-01-28T22:52:37Z</cp:lastPrinted>
  <dcterms:created xsi:type="dcterms:W3CDTF">2022-01-26T14:32:39Z</dcterms:created>
  <dcterms:modified xsi:type="dcterms:W3CDTF">2022-01-28T23:02:42Z</dcterms:modified>
</cp:coreProperties>
</file>