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esktop\Bandeiras_Covid\"/>
    </mc:Choice>
  </mc:AlternateContent>
  <bookViews>
    <workbookView xWindow="0" yWindow="0" windowWidth="20490" windowHeight="8145" tabRatio="839"/>
  </bookViews>
  <sheets>
    <sheet name="Indicadores_Exportacao" sheetId="6" r:id="rId1"/>
    <sheet name="Calculo_Bandeiras" sheetId="7" r:id="rId2"/>
    <sheet name="Base_de_Dados" sheetId="8" r:id="rId3"/>
  </sheets>
  <externalReferences>
    <externalReference r:id="rId4"/>
  </externalReferences>
  <definedNames>
    <definedName name="_xlnm.Print_Area" localSheetId="2">Base_de_Dados!#REF!</definedName>
    <definedName name="_xlnm.Print_Area" localSheetId="1">Calculo_Bandeiras!#REF!</definedName>
    <definedName name="_xlnm.Print_Area" localSheetId="0">Indicadores_Exportacao!#REF!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_xlnm.Print_Titles" localSheetId="2">Base_de_Dados!$4:$4</definedName>
    <definedName name="_xlnm.Print_Titles" localSheetId="1">Calculo_Bandeiras!$6:$6</definedName>
    <definedName name="_xlnm.Print_Titles" localSheetId="0">Indicadores_Exportacao!$6:$6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7" l="1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F8" i="7" s="1"/>
  <c r="D7" i="7"/>
  <c r="F7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</calcChain>
</file>

<file path=xl/sharedStrings.xml><?xml version="1.0" encoding="utf-8"?>
<sst xmlns="http://schemas.openxmlformats.org/spreadsheetml/2006/main" count="337" uniqueCount="127">
  <si>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</si>
  <si>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</si>
  <si>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</si>
  <si>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</si>
  <si>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</si>
  <si>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</si>
  <si>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</si>
  <si>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</si>
  <si>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</si>
  <si>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</si>
  <si>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</si>
  <si>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Região de Saúde</t>
  </si>
  <si>
    <t>Macrorregião de Saúde</t>
  </si>
  <si>
    <t>Município Mais Populoso</t>
  </si>
  <si>
    <t>Bandeira
Final</t>
  </si>
  <si>
    <t>Nº de Óbitos nos últimos 7 dias para cada 100.000 habitantes</t>
  </si>
  <si>
    <t>Nº de leitos de UTI na macrorregião disponíveis para atender COVID no último dia para cada  100 mil idosos (60+)</t>
  </si>
  <si>
    <t>Nº de leitos de UTI no RS disponíveis para atender COVID no último dia</t>
  </si>
  <si>
    <t>Nº de leitos de UTI disponíveis no último dia para atender COVID / Nº de leitos de UTI disponíveis 7 dias atrás para atender COVID</t>
  </si>
  <si>
    <t>R01, 02</t>
  </si>
  <si>
    <t>Centro-Oeste</t>
  </si>
  <si>
    <t>Santa Maria</t>
  </si>
  <si>
    <t>R03</t>
  </si>
  <si>
    <t>Uruguaiana</t>
  </si>
  <si>
    <t>R04, 05</t>
  </si>
  <si>
    <t>Metropolitana</t>
  </si>
  <si>
    <t>Capão da Canoa</t>
  </si>
  <si>
    <t>R06</t>
  </si>
  <si>
    <t>Taquara</t>
  </si>
  <si>
    <t>R07</t>
  </si>
  <si>
    <t>Novo Hamburgo</t>
  </si>
  <si>
    <t>R08</t>
  </si>
  <si>
    <t>Canoas</t>
  </si>
  <si>
    <t>R09, 10</t>
  </si>
  <si>
    <t>Porto Alegre</t>
  </si>
  <si>
    <t>R11</t>
  </si>
  <si>
    <t>Missioneira</t>
  </si>
  <si>
    <t>Santo Ângelo</t>
  </si>
  <si>
    <t>R12</t>
  </si>
  <si>
    <t>Cruz Alta</t>
  </si>
  <si>
    <t>R13</t>
  </si>
  <si>
    <t>Ijuí</t>
  </si>
  <si>
    <t>R14</t>
  </si>
  <si>
    <t>Santa Rosa</t>
  </si>
  <si>
    <t>R15, 20</t>
  </si>
  <si>
    <t>Norte</t>
  </si>
  <si>
    <t>Palmeira das Mis.</t>
  </si>
  <si>
    <t>R16</t>
  </si>
  <si>
    <t>Erechim</t>
  </si>
  <si>
    <t>R17, 18, 19</t>
  </si>
  <si>
    <t>Passo Fundo</t>
  </si>
  <si>
    <t>R21</t>
  </si>
  <si>
    <t>Sul</t>
  </si>
  <si>
    <t>Pelotas</t>
  </si>
  <si>
    <t>R22</t>
  </si>
  <si>
    <t>Bagé</t>
  </si>
  <si>
    <t>R23, 24, 25, 26</t>
  </si>
  <si>
    <t>Serra</t>
  </si>
  <si>
    <t>Caxias do Sul</t>
  </si>
  <si>
    <t>R27</t>
  </si>
  <si>
    <t>Vales</t>
  </si>
  <si>
    <t>Cachoeira do Sul</t>
  </si>
  <si>
    <t>R28</t>
  </si>
  <si>
    <t>Santa Cruz do Sul</t>
  </si>
  <si>
    <t>R29, 30</t>
  </si>
  <si>
    <t>Lajeado</t>
  </si>
  <si>
    <t>Max AMARELA</t>
  </si>
  <si>
    <t>Max LARANJA</t>
  </si>
  <si>
    <t>Max VERMELHA</t>
  </si>
  <si>
    <t>Max PRETA</t>
  </si>
  <si>
    <t>As 20 Regiões de Saúde para o acompanhamento da pandemia do Covid-19, População e principal município</t>
  </si>
  <si>
    <t>Percentual de Idosos</t>
  </si>
  <si>
    <t>Mun. Mais Populoso</t>
  </si>
  <si>
    <t>R01, R02</t>
  </si>
  <si>
    <t>R04, R05</t>
  </si>
  <si>
    <t>R09, R10</t>
  </si>
  <si>
    <t>R15, R20</t>
  </si>
  <si>
    <t>Palmeira das Missões</t>
  </si>
  <si>
    <t>R17, R18, R19</t>
  </si>
  <si>
    <t>R23, R24, R25, R26</t>
  </si>
  <si>
    <t>R29, R30</t>
  </si>
  <si>
    <t>Laranja</t>
  </si>
  <si>
    <t>Amarela</t>
  </si>
  <si>
    <t>De / Data de Referência</t>
  </si>
  <si>
    <t>Até</t>
  </si>
  <si>
    <t>População Estimada 2018</t>
  </si>
  <si>
    <t>População 60+ Estimada 2018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</si>
  <si>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</si>
  <si>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</si>
  <si>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</si>
  <si>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</si>
  <si>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</si>
  <si>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</si>
  <si>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no último dia</t>
  </si>
  <si>
    <t>Nº de óbitos nos últimos 7 dias</t>
  </si>
  <si>
    <t>Nº de leitos de UTI disponíveis no último dia (mun. Do hospital)</t>
  </si>
  <si>
    <t>Nº de leitos de UTI disponíveis há 7 dias atrás (mun. Do hospital)</t>
  </si>
  <si>
    <t>Macrorregiao de Saude</t>
  </si>
  <si>
    <t>Nº de casos recuperados nos últimos 50 dias</t>
  </si>
  <si>
    <t>* Síndrome Respiratória Aguda Grave (SRAG).</t>
  </si>
  <si>
    <t>Não</t>
  </si>
  <si>
    <t>Sim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</si>
  <si>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</si>
  <si>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</si>
  <si>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Total de Casos Ativos até o último dia / (1+Total de recuperados nos últimos 50 dias)</t>
  </si>
  <si>
    <t>Média Ponderada</t>
  </si>
  <si>
    <t>Nº de internados por SRAG* em UTI no último dia / (1+Nº de internados por SRAG há 7 dias atrás)</t>
  </si>
  <si>
    <t>Nota 1: Para contabilizar casos confirmados, bem como casos ativos e casos recuperados, foram contabilizados somente os testes RT-PCR.</t>
  </si>
  <si>
    <t>Nota 2: No indicador número de óbitos nos últimos 7 dias para cada 100.000 habitantes, foram considerados todos os casos confirmados que vieram a óbito, independente do método de confirmação.</t>
  </si>
  <si>
    <t>Nota 5: Caso os indicadores de Mudança da Capacidade de Atendimento apresentem denominador igual a zero, será somado o valor 1</t>
  </si>
  <si>
    <t>Nota 2: Para contabilizar os óbitos foram considerados todos os casos confirmados que vieram a óbito, independente do método de confirmação.</t>
  </si>
  <si>
    <t>Nota 1: Em cada indicador, quando a bandeira é amarela atribuiu-se o valor 0; quando laranja, atribui-se o valor 1; quando vermelha, atribuiu-se o valor 2; quando preta, atribuiu-se o valor 3.</t>
  </si>
  <si>
    <t>Nota 3: No indicador número de óbitos nos últimos 7 dias para cada 100.000 habitantes, foram considerados todos os casos confirmados que vieram a óbito, independente do método de confirmação.</t>
  </si>
  <si>
    <t>Nota 6: Caso os indicadores de Mudança da Capacidade de Atendimento apresentem denominador igual a zero, será somado o valor 1</t>
  </si>
  <si>
    <t>Essa planilha apresenta os indicadores calculados, e as células estão coloridas de modo a identificar a bandeira do indicador</t>
  </si>
  <si>
    <t>Essa planilha apresenta os valores atribuídos a cada indicador conforme a sua bandeira (entre 0 e 3) e o cálculo da bandeira final</t>
  </si>
  <si>
    <t>Nº de hospitalizações confirmadas para COVID-19 registradas nos últimos 7 dias</t>
  </si>
  <si>
    <t>Nº de hospitalizações confirmadas para COVID-19 registradas nos 7 dias anteriores</t>
  </si>
  <si>
    <t>Nº de hospitalizações confirmadas para COVID-19 registradas nos últimos 7 dias / (1+Nº de hospitalizações confirmadas para COVID-19 registradas nos 7 dias anteriores)</t>
  </si>
  <si>
    <t>Nº de hospitalizações confirmadas para COVID-19 registradas nos últimos 7 dias por 100.000 habitantes</t>
  </si>
  <si>
    <t>Possui até 5 casos de hospitalizações confirmadas para COVID-19 registradas nos últimos 14 dias?</t>
  </si>
  <si>
    <t>Nota 3: Casos ativos são aqueles cujos testes (RT PCR) foram coletados nos últimos 14 dias, obtiveram resultado positivo e não vieram a óbito.</t>
  </si>
  <si>
    <t>Nota 4: Casos Recuperados nos últimos 50 dias são casos confirmados positivos no período (RT PCR), que já completaram 14 dias da data da coleta e não vieram a óbito</t>
  </si>
  <si>
    <t>Nota 1: Os indicadores que utilizam o "Nº de hospitalizações confirmadas para COVID-19 registradas nos últimos 7 dias" fazem uso do local de residência</t>
  </si>
  <si>
    <t>Nota 2: Os indicadores que utilizam o "Nº de hospitalizações confirmadas para COVID-19 registradas nos últimos 7 dias" fazem uso do local de residência</t>
  </si>
  <si>
    <t>Nota 4: Casos ativos são aqueles cujos testes (RT PCR) foram coletados nos últimos 14 dias, obtiveram resultado positivo e não vieram a óbito.</t>
  </si>
  <si>
    <t>Nota 5: Casos Recuperados nos últimos 50 dias são casos confirmados positivos no período (RT PCR), que já completaram 14 dias da data da coleta e não vieram a óbito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</si>
</sst>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2" applyFont="1"/>
    <xf numFmtId="0" fontId="4" fillId="0" borderId="0" xfId="2" applyFont="1" applyFill="1"/>
    <xf numFmtId="3" fontId="5" fillId="2" borderId="1" xfId="2" applyNumberFormat="1" applyFont="1" applyFill="1" applyBorder="1" applyAlignment="1">
      <alignment horizontal="right" vertical="center" wrapText="1"/>
    </xf>
    <xf numFmtId="3" fontId="5" fillId="2" borderId="2" xfId="2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right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4" fontId="0" fillId="0" borderId="0" xfId="0" applyNumberFormat="1"/>
    <xf numFmtId="0" fontId="9" fillId="0" borderId="3" xfId="2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3" fillId="0" borderId="17" xfId="2" applyFont="1" applyBorder="1" applyAlignment="1">
      <alignment horizontal="center" vertical="center"/>
    </xf>
    <xf numFmtId="2" fontId="3" fillId="0" borderId="17" xfId="2" applyNumberFormat="1" applyFont="1" applyBorder="1" applyAlignment="1">
      <alignment horizontal="center" vertical="center"/>
    </xf>
    <xf numFmtId="0" fontId="9" fillId="0" borderId="19" xfId="2" applyFont="1" applyBorder="1" applyAlignment="1">
      <alignment vertical="center"/>
    </xf>
    <xf numFmtId="164" fontId="9" fillId="0" borderId="20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9" fontId="0" fillId="0" borderId="0" xfId="0" applyNumberFormat="1"/>
    <xf numFmtId="3" fontId="0" fillId="0" borderId="0" xfId="0" applyNumberFormat="1"/>
    <xf numFmtId="0" fontId="9" fillId="0" borderId="7" xfId="2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10" fillId="5" borderId="19" xfId="2" applyFont="1" applyFill="1" applyBorder="1" applyAlignment="1">
      <alignment horizontal="center" vertical="center" wrapText="1"/>
    </xf>
    <xf numFmtId="0" fontId="3" fillId="0" borderId="19" xfId="2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164" fontId="2" fillId="0" borderId="23" xfId="1" applyNumberFormat="1" applyFont="1" applyBorder="1" applyAlignment="1">
      <alignment vertical="center"/>
    </xf>
    <xf numFmtId="0" fontId="3" fillId="0" borderId="7" xfId="2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164" fontId="2" fillId="0" borderId="26" xfId="1" applyNumberFormat="1" applyFont="1" applyBorder="1" applyAlignment="1">
      <alignment vertical="center"/>
    </xf>
    <xf numFmtId="3" fontId="11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/>
    <xf numFmtId="0" fontId="4" fillId="0" borderId="0" xfId="2" applyFont="1" applyFill="1" applyBorder="1"/>
    <xf numFmtId="3" fontId="10" fillId="5" borderId="20" xfId="2" applyNumberFormat="1" applyFont="1" applyFill="1" applyBorder="1" applyAlignment="1">
      <alignment vertical="center" wrapText="1"/>
    </xf>
    <xf numFmtId="3" fontId="10" fillId="5" borderId="23" xfId="2" applyNumberFormat="1" applyFont="1" applyFill="1" applyBorder="1" applyAlignment="1">
      <alignment vertical="center" wrapText="1"/>
    </xf>
    <xf numFmtId="3" fontId="10" fillId="5" borderId="24" xfId="2" applyNumberFormat="1" applyFont="1" applyFill="1" applyBorder="1" applyAlignment="1">
      <alignment vertical="center" wrapText="1"/>
    </xf>
    <xf numFmtId="164" fontId="2" fillId="0" borderId="24" xfId="1" applyNumberFormat="1" applyFont="1" applyBorder="1" applyAlignment="1">
      <alignment vertical="center"/>
    </xf>
    <xf numFmtId="3" fontId="2" fillId="0" borderId="19" xfId="2" applyNumberFormat="1" applyFont="1" applyBorder="1" applyAlignment="1">
      <alignment vertical="center"/>
    </xf>
    <xf numFmtId="2" fontId="3" fillId="0" borderId="18" xfId="2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0" fontId="13" fillId="0" borderId="0" xfId="2" applyFont="1" applyAlignment="1">
      <alignment vertical="center"/>
    </xf>
    <xf numFmtId="4" fontId="12" fillId="0" borderId="0" xfId="0" applyNumberFormat="1" applyFont="1"/>
    <xf numFmtId="0" fontId="12" fillId="0" borderId="0" xfId="0" applyFont="1"/>
    <xf numFmtId="3" fontId="12" fillId="0" borderId="0" xfId="0" applyNumberFormat="1" applyFont="1"/>
    <xf numFmtId="0" fontId="3" fillId="0" borderId="3" xfId="2" applyFont="1" applyBorder="1" applyAlignment="1">
      <alignment horizontal="center" vertical="center"/>
    </xf>
    <xf numFmtId="164" fontId="9" fillId="0" borderId="30" xfId="1" applyNumberFormat="1" applyFont="1" applyBorder="1" applyAlignment="1">
      <alignment vertical="center"/>
    </xf>
    <xf numFmtId="164" fontId="9" fillId="0" borderId="23" xfId="1" applyNumberFormat="1" applyFont="1" applyBorder="1" applyAlignment="1">
      <alignment vertical="center"/>
    </xf>
    <xf numFmtId="164" fontId="9" fillId="0" borderId="26" xfId="1" applyNumberFormat="1" applyFont="1" applyBorder="1" applyAlignment="1">
      <alignment vertical="center"/>
    </xf>
    <xf numFmtId="2" fontId="9" fillId="0" borderId="17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2" fontId="9" fillId="0" borderId="25" xfId="1" applyNumberFormat="1" applyFont="1" applyBorder="1" applyAlignment="1">
      <alignment horizontal="center" vertical="center"/>
    </xf>
    <xf numFmtId="0" fontId="7" fillId="0" borderId="30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11" fillId="0" borderId="0" xfId="2" applyNumberFormat="1" applyFont="1" applyBorder="1" applyAlignment="1">
      <alignment vertical="center"/>
    </xf>
    <xf numFmtId="0" fontId="3" fillId="0" borderId="31" xfId="2" applyFont="1" applyBorder="1" applyAlignment="1">
      <alignment horizontal="center" vertical="center"/>
    </xf>
    <xf numFmtId="2" fontId="9" fillId="0" borderId="34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3" fontId="10" fillId="0" borderId="27" xfId="2" applyNumberFormat="1" applyFont="1" applyFill="1" applyBorder="1" applyAlignment="1">
      <alignment horizontal="center" vertical="center" wrapText="1"/>
    </xf>
    <xf numFmtId="3" fontId="10" fillId="0" borderId="21" xfId="2" applyNumberFormat="1" applyFont="1" applyFill="1" applyBorder="1" applyAlignment="1">
      <alignment horizontal="center" vertical="center" wrapText="1"/>
    </xf>
    <xf numFmtId="0" fontId="10" fillId="5" borderId="17" xfId="2" applyFont="1" applyFill="1" applyBorder="1" applyAlignment="1">
      <alignment horizontal="center" vertical="center" wrapText="1"/>
    </xf>
    <xf numFmtId="0" fontId="10" fillId="5" borderId="28" xfId="2" applyFont="1" applyFill="1" applyBorder="1" applyAlignment="1">
      <alignment horizontal="center" vertical="center" wrapText="1"/>
    </xf>
    <xf numFmtId="0" fontId="10" fillId="5" borderId="29" xfId="2" applyFont="1" applyFill="1" applyBorder="1" applyAlignment="1">
      <alignment horizontal="center" vertical="center" wrapText="1"/>
    </xf>
    <xf numFmtId="3" fontId="10" fillId="0" borderId="22" xfId="2" applyNumberFormat="1" applyFont="1" applyFill="1" applyBorder="1" applyAlignment="1">
      <alignment horizontal="center" vertical="center" wrapText="1"/>
    </xf>
    <xf numFmtId="3" fontId="10" fillId="0" borderId="25" xfId="2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center" vertical="center" wrapText="1"/>
    </xf>
    <xf numFmtId="3" fontId="5" fillId="2" borderId="11" xfId="2" applyNumberFormat="1" applyFont="1" applyFill="1" applyBorder="1" applyAlignment="1">
      <alignment horizontal="center" vertical="center" wrapText="1"/>
    </xf>
    <xf numFmtId="3" fontId="5" fillId="2" borderId="15" xfId="2" applyNumberFormat="1" applyFont="1" applyFill="1" applyBorder="1" applyAlignment="1">
      <alignment horizontal="center" vertical="center" wrapText="1"/>
    </xf>
    <xf numFmtId="3" fontId="8" fillId="2" borderId="11" xfId="2" applyNumberFormat="1" applyFont="1" applyFill="1" applyBorder="1" applyAlignment="1">
      <alignment horizontal="center" vertical="center" wrapText="1"/>
    </xf>
    <xf numFmtId="3" fontId="8" fillId="2" borderId="16" xfId="2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5" fillId="2" borderId="22" xfId="2" applyNumberFormat="1" applyFont="1" applyFill="1" applyBorder="1" applyAlignment="1">
      <alignment horizontal="center" vertical="center" wrapText="1"/>
    </xf>
    <xf numFmtId="3" fontId="5" fillId="2" borderId="6" xfId="2" applyNumberFormat="1" applyFont="1" applyFill="1" applyBorder="1" applyAlignment="1">
      <alignment horizontal="center" vertical="center" wrapText="1"/>
    </xf>
    <xf numFmtId="3" fontId="8" fillId="2" borderId="32" xfId="2" applyNumberFormat="1" applyFont="1" applyFill="1" applyBorder="1" applyAlignment="1">
      <alignment horizontal="center" vertical="center" wrapText="1"/>
    </xf>
    <xf numFmtId="3" fontId="8" fillId="2" borderId="33" xfId="2" applyNumberFormat="1" applyFont="1" applyFill="1" applyBorder="1" applyAlignment="1">
      <alignment horizontal="center" vertical="center" wrapText="1"/>
    </xf>
    <xf numFmtId="3" fontId="5" fillId="2" borderId="25" xfId="2" applyNumberFormat="1" applyFont="1" applyFill="1" applyBorder="1" applyAlignment="1">
      <alignment horizontal="center" vertical="center" wrapText="1"/>
    </xf>
    <xf numFmtId="3" fontId="5" fillId="2" borderId="16" xfId="2" applyNumberFormat="1" applyFont="1" applyFill="1" applyBorder="1" applyAlignment="1">
      <alignment horizontal="center" vertical="center" wrapText="1"/>
    </xf>
    <xf numFmtId="0" fontId="6" fillId="3" borderId="35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 wrapText="1"/>
    </xf>
    <xf numFmtId="0" fontId="6" fillId="4" borderId="36" xfId="2" applyFont="1" applyFill="1" applyBorder="1" applyAlignment="1">
      <alignment horizontal="center" vertical="center" wrapText="1"/>
    </xf>
    <xf numFmtId="0" fontId="6" fillId="4" borderId="37" xfId="2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2" fontId="3" fillId="0" borderId="35" xfId="2" applyNumberFormat="1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14" fontId="0" fillId="6" borderId="20" xfId="0" applyNumberFormat="1" applyFill="1" applyBorder="1" applyAlignment="1">
      <alignment horizontal="center"/>
    </xf>
    <xf numFmtId="3" fontId="10" fillId="0" borderId="32" xfId="2" applyNumberFormat="1" applyFont="1" applyFill="1" applyBorder="1" applyAlignment="1">
      <alignment horizontal="center" vertical="center" wrapText="1"/>
    </xf>
    <xf numFmtId="3" fontId="10" fillId="0" borderId="33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rcentagem" xfId="1" builtinId="5"/>
    <cellStyle name="Vírgula 2 2" xfId="3"/>
  </cellStyles>
  <dxfs count="24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152400</xdr:rowOff>
    </xdr:from>
    <xdr:to>
      <xdr:col>2</xdr:col>
      <xdr:colOff>723900</xdr:colOff>
      <xdr:row>3</xdr:row>
      <xdr:rowOff>42172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52400"/>
          <a:ext cx="2152650" cy="7184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3</xdr:row>
      <xdr:rowOff>47625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34</xdr:row>
      <xdr:rowOff>19050</xdr:rowOff>
    </xdr:from>
    <xdr:to>
      <xdr:col>3</xdr:col>
      <xdr:colOff>713254</xdr:colOff>
      <xdr:row>40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62AFB3C7-EDF2-4852-8B12-BC0A534EE692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3</xdr:col>
      <xdr:colOff>44877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26</xdr:row>
      <xdr:rowOff>123825</xdr:rowOff>
    </xdr:from>
    <xdr:to>
      <xdr:col>4</xdr:col>
      <xdr:colOff>598954</xdr:colOff>
      <xdr:row>33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C601757E-3B50-4B6B-B1A8-6D9108F9EFD7}"/>
            </a:ext>
          </a:extLst>
        </xdr:cNvPr>
        <xdr:cNvSpPr txBox="1"/>
      </xdr:nvSpPr>
      <xdr:spPr>
        <a:xfrm>
          <a:off x="123825" y="56388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ramenta_3.2_Def_Bandeiras_06062020_dados_05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das e Pesos"/>
      <sheetName val="Faixas_Indicadores"/>
      <sheetName val="Insumos_Municipios"/>
      <sheetName val="Calculo_Regioes"/>
      <sheetName val="Bandeiras_Exportacao"/>
      <sheetName val="Indicadores_Exportacao"/>
      <sheetName val="Calculo_Bandeiras"/>
      <sheetName val="Base_de_Dados"/>
      <sheetName val="TRAVA"/>
      <sheetName val="20 Regi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showGridLines="0" tabSelected="1" zoomScaleNormal="100" zoomScaleSheetLayoutView="100" workbookViewId="0">
      <selection activeCell="A22" sqref="A22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7.5703125" style="1" customWidth="1"/>
    <col min="5" max="5" width="18.7109375" style="1" customWidth="1"/>
    <col min="6" max="6" width="16.28515625" style="1" customWidth="1"/>
    <col min="7" max="8" width="19.42578125" style="1" customWidth="1"/>
    <col min="9" max="13" width="16.28515625" style="1" customWidth="1"/>
    <col min="14" max="15" width="19.140625" style="1" customWidth="1"/>
    <col min="16" max="193" width="9.28515625" style="1"/>
    <col min="194" max="194" width="7.5703125" style="1" customWidth="1"/>
    <col min="195" max="195" width="22.28515625" style="1" customWidth="1"/>
    <col min="196" max="196" width="14.28515625" style="1" bestFit="1" customWidth="1"/>
    <col min="197" max="197" width="5.140625" style="1" customWidth="1"/>
    <col min="198" max="198" width="27.28515625" style="1" customWidth="1"/>
    <col min="199" max="199" width="13.7109375" style="1" customWidth="1"/>
    <col min="200" max="200" width="19.7109375" style="1" customWidth="1"/>
    <col min="201" max="201" width="14.85546875" style="1" bestFit="1" customWidth="1"/>
    <col min="202" max="204" width="9.28515625" style="1"/>
    <col min="205" max="205" width="41.7109375" style="1" customWidth="1"/>
    <col min="206" max="206" width="17.85546875" style="1" bestFit="1" customWidth="1"/>
    <col min="207" max="449" width="9.28515625" style="1"/>
    <col min="450" max="450" width="7.5703125" style="1" customWidth="1"/>
    <col min="451" max="451" width="22.28515625" style="1" customWidth="1"/>
    <col min="452" max="452" width="14.28515625" style="1" bestFit="1" customWidth="1"/>
    <col min="453" max="453" width="5.140625" style="1" customWidth="1"/>
    <col min="454" max="454" width="27.28515625" style="1" customWidth="1"/>
    <col min="455" max="455" width="13.7109375" style="1" customWidth="1"/>
    <col min="456" max="456" width="19.7109375" style="1" customWidth="1"/>
    <col min="457" max="457" width="14.85546875" style="1" bestFit="1" customWidth="1"/>
    <col min="458" max="460" width="9.28515625" style="1"/>
    <col min="461" max="461" width="41.7109375" style="1" customWidth="1"/>
    <col min="462" max="462" width="17.85546875" style="1" bestFit="1" customWidth="1"/>
    <col min="463" max="705" width="9.28515625" style="1"/>
    <col min="706" max="706" width="7.5703125" style="1" customWidth="1"/>
    <col min="707" max="707" width="22.28515625" style="1" customWidth="1"/>
    <col min="708" max="708" width="14.28515625" style="1" bestFit="1" customWidth="1"/>
    <col min="709" max="709" width="5.140625" style="1" customWidth="1"/>
    <col min="710" max="710" width="27.28515625" style="1" customWidth="1"/>
    <col min="711" max="711" width="13.7109375" style="1" customWidth="1"/>
    <col min="712" max="712" width="19.7109375" style="1" customWidth="1"/>
    <col min="713" max="713" width="14.85546875" style="1" bestFit="1" customWidth="1"/>
    <col min="714" max="716" width="9.28515625" style="1"/>
    <col min="717" max="717" width="41.7109375" style="1" customWidth="1"/>
    <col min="718" max="718" width="17.85546875" style="1" bestFit="1" customWidth="1"/>
    <col min="719" max="961" width="9.28515625" style="1"/>
    <col min="962" max="962" width="7.5703125" style="1" customWidth="1"/>
    <col min="963" max="963" width="22.28515625" style="1" customWidth="1"/>
    <col min="964" max="964" width="14.28515625" style="1" bestFit="1" customWidth="1"/>
    <col min="965" max="965" width="5.140625" style="1" customWidth="1"/>
    <col min="966" max="966" width="27.28515625" style="1" customWidth="1"/>
    <col min="967" max="967" width="13.7109375" style="1" customWidth="1"/>
    <col min="968" max="968" width="19.7109375" style="1" customWidth="1"/>
    <col min="969" max="969" width="14.85546875" style="1" bestFit="1" customWidth="1"/>
    <col min="970" max="972" width="9.28515625" style="1"/>
    <col min="973" max="973" width="41.7109375" style="1" customWidth="1"/>
    <col min="974" max="974" width="17.85546875" style="1" bestFit="1" customWidth="1"/>
    <col min="975" max="1217" width="9.28515625" style="1"/>
    <col min="1218" max="1218" width="7.5703125" style="1" customWidth="1"/>
    <col min="1219" max="1219" width="22.28515625" style="1" customWidth="1"/>
    <col min="1220" max="1220" width="14.28515625" style="1" bestFit="1" customWidth="1"/>
    <col min="1221" max="1221" width="5.140625" style="1" customWidth="1"/>
    <col min="1222" max="1222" width="27.28515625" style="1" customWidth="1"/>
    <col min="1223" max="1223" width="13.7109375" style="1" customWidth="1"/>
    <col min="1224" max="1224" width="19.7109375" style="1" customWidth="1"/>
    <col min="1225" max="1225" width="14.85546875" style="1" bestFit="1" customWidth="1"/>
    <col min="1226" max="1228" width="9.28515625" style="1"/>
    <col min="1229" max="1229" width="41.7109375" style="1" customWidth="1"/>
    <col min="1230" max="1230" width="17.85546875" style="1" bestFit="1" customWidth="1"/>
    <col min="1231" max="1473" width="9.28515625" style="1"/>
    <col min="1474" max="1474" width="7.5703125" style="1" customWidth="1"/>
    <col min="1475" max="1475" width="22.28515625" style="1" customWidth="1"/>
    <col min="1476" max="1476" width="14.28515625" style="1" bestFit="1" customWidth="1"/>
    <col min="1477" max="1477" width="5.140625" style="1" customWidth="1"/>
    <col min="1478" max="1478" width="27.28515625" style="1" customWidth="1"/>
    <col min="1479" max="1479" width="13.7109375" style="1" customWidth="1"/>
    <col min="1480" max="1480" width="19.7109375" style="1" customWidth="1"/>
    <col min="1481" max="1481" width="14.85546875" style="1" bestFit="1" customWidth="1"/>
    <col min="1482" max="1484" width="9.28515625" style="1"/>
    <col min="1485" max="1485" width="41.7109375" style="1" customWidth="1"/>
    <col min="1486" max="1486" width="17.85546875" style="1" bestFit="1" customWidth="1"/>
    <col min="1487" max="1729" width="9.28515625" style="1"/>
    <col min="1730" max="1730" width="7.5703125" style="1" customWidth="1"/>
    <col min="1731" max="1731" width="22.28515625" style="1" customWidth="1"/>
    <col min="1732" max="1732" width="14.28515625" style="1" bestFit="1" customWidth="1"/>
    <col min="1733" max="1733" width="5.140625" style="1" customWidth="1"/>
    <col min="1734" max="1734" width="27.28515625" style="1" customWidth="1"/>
    <col min="1735" max="1735" width="13.7109375" style="1" customWidth="1"/>
    <col min="1736" max="1736" width="19.7109375" style="1" customWidth="1"/>
    <col min="1737" max="1737" width="14.85546875" style="1" bestFit="1" customWidth="1"/>
    <col min="1738" max="1740" width="9.28515625" style="1"/>
    <col min="1741" max="1741" width="41.7109375" style="1" customWidth="1"/>
    <col min="1742" max="1742" width="17.85546875" style="1" bestFit="1" customWidth="1"/>
    <col min="1743" max="1985" width="9.28515625" style="1"/>
    <col min="1986" max="1986" width="7.5703125" style="1" customWidth="1"/>
    <col min="1987" max="1987" width="22.28515625" style="1" customWidth="1"/>
    <col min="1988" max="1988" width="14.28515625" style="1" bestFit="1" customWidth="1"/>
    <col min="1989" max="1989" width="5.140625" style="1" customWidth="1"/>
    <col min="1990" max="1990" width="27.28515625" style="1" customWidth="1"/>
    <col min="1991" max="1991" width="13.7109375" style="1" customWidth="1"/>
    <col min="1992" max="1992" width="19.7109375" style="1" customWidth="1"/>
    <col min="1993" max="1993" width="14.85546875" style="1" bestFit="1" customWidth="1"/>
    <col min="1994" max="1996" width="9.28515625" style="1"/>
    <col min="1997" max="1997" width="41.7109375" style="1" customWidth="1"/>
    <col min="1998" max="1998" width="17.85546875" style="1" bestFit="1" customWidth="1"/>
    <col min="1999" max="2241" width="9.28515625" style="1"/>
    <col min="2242" max="2242" width="7.5703125" style="1" customWidth="1"/>
    <col min="2243" max="2243" width="22.28515625" style="1" customWidth="1"/>
    <col min="2244" max="2244" width="14.28515625" style="1" bestFit="1" customWidth="1"/>
    <col min="2245" max="2245" width="5.140625" style="1" customWidth="1"/>
    <col min="2246" max="2246" width="27.28515625" style="1" customWidth="1"/>
    <col min="2247" max="2247" width="13.7109375" style="1" customWidth="1"/>
    <col min="2248" max="2248" width="19.7109375" style="1" customWidth="1"/>
    <col min="2249" max="2249" width="14.85546875" style="1" bestFit="1" customWidth="1"/>
    <col min="2250" max="2252" width="9.28515625" style="1"/>
    <col min="2253" max="2253" width="41.7109375" style="1" customWidth="1"/>
    <col min="2254" max="2254" width="17.85546875" style="1" bestFit="1" customWidth="1"/>
    <col min="2255" max="2497" width="9.28515625" style="1"/>
    <col min="2498" max="2498" width="7.5703125" style="1" customWidth="1"/>
    <col min="2499" max="2499" width="22.28515625" style="1" customWidth="1"/>
    <col min="2500" max="2500" width="14.28515625" style="1" bestFit="1" customWidth="1"/>
    <col min="2501" max="2501" width="5.140625" style="1" customWidth="1"/>
    <col min="2502" max="2502" width="27.28515625" style="1" customWidth="1"/>
    <col min="2503" max="2503" width="13.7109375" style="1" customWidth="1"/>
    <col min="2504" max="2504" width="19.7109375" style="1" customWidth="1"/>
    <col min="2505" max="2505" width="14.85546875" style="1" bestFit="1" customWidth="1"/>
    <col min="2506" max="2508" width="9.28515625" style="1"/>
    <col min="2509" max="2509" width="41.7109375" style="1" customWidth="1"/>
    <col min="2510" max="2510" width="17.85546875" style="1" bestFit="1" customWidth="1"/>
    <col min="2511" max="2753" width="9.28515625" style="1"/>
    <col min="2754" max="2754" width="7.5703125" style="1" customWidth="1"/>
    <col min="2755" max="2755" width="22.28515625" style="1" customWidth="1"/>
    <col min="2756" max="2756" width="14.28515625" style="1" bestFit="1" customWidth="1"/>
    <col min="2757" max="2757" width="5.140625" style="1" customWidth="1"/>
    <col min="2758" max="2758" width="27.28515625" style="1" customWidth="1"/>
    <col min="2759" max="2759" width="13.7109375" style="1" customWidth="1"/>
    <col min="2760" max="2760" width="19.7109375" style="1" customWidth="1"/>
    <col min="2761" max="2761" width="14.85546875" style="1" bestFit="1" customWidth="1"/>
    <col min="2762" max="2764" width="9.28515625" style="1"/>
    <col min="2765" max="2765" width="41.7109375" style="1" customWidth="1"/>
    <col min="2766" max="2766" width="17.85546875" style="1" bestFit="1" customWidth="1"/>
    <col min="2767" max="3009" width="9.28515625" style="1"/>
    <col min="3010" max="3010" width="7.5703125" style="1" customWidth="1"/>
    <col min="3011" max="3011" width="22.28515625" style="1" customWidth="1"/>
    <col min="3012" max="3012" width="14.28515625" style="1" bestFit="1" customWidth="1"/>
    <col min="3013" max="3013" width="5.140625" style="1" customWidth="1"/>
    <col min="3014" max="3014" width="27.28515625" style="1" customWidth="1"/>
    <col min="3015" max="3015" width="13.7109375" style="1" customWidth="1"/>
    <col min="3016" max="3016" width="19.7109375" style="1" customWidth="1"/>
    <col min="3017" max="3017" width="14.85546875" style="1" bestFit="1" customWidth="1"/>
    <col min="3018" max="3020" width="9.28515625" style="1"/>
    <col min="3021" max="3021" width="41.7109375" style="1" customWidth="1"/>
    <col min="3022" max="3022" width="17.85546875" style="1" bestFit="1" customWidth="1"/>
    <col min="3023" max="3265" width="9.28515625" style="1"/>
    <col min="3266" max="3266" width="7.5703125" style="1" customWidth="1"/>
    <col min="3267" max="3267" width="22.28515625" style="1" customWidth="1"/>
    <col min="3268" max="3268" width="14.28515625" style="1" bestFit="1" customWidth="1"/>
    <col min="3269" max="3269" width="5.140625" style="1" customWidth="1"/>
    <col min="3270" max="3270" width="27.28515625" style="1" customWidth="1"/>
    <col min="3271" max="3271" width="13.7109375" style="1" customWidth="1"/>
    <col min="3272" max="3272" width="19.7109375" style="1" customWidth="1"/>
    <col min="3273" max="3273" width="14.85546875" style="1" bestFit="1" customWidth="1"/>
    <col min="3274" max="3276" width="9.28515625" style="1"/>
    <col min="3277" max="3277" width="41.7109375" style="1" customWidth="1"/>
    <col min="3278" max="3278" width="17.85546875" style="1" bestFit="1" customWidth="1"/>
    <col min="3279" max="3521" width="9.28515625" style="1"/>
    <col min="3522" max="3522" width="7.5703125" style="1" customWidth="1"/>
    <col min="3523" max="3523" width="22.28515625" style="1" customWidth="1"/>
    <col min="3524" max="3524" width="14.28515625" style="1" bestFit="1" customWidth="1"/>
    <col min="3525" max="3525" width="5.140625" style="1" customWidth="1"/>
    <col min="3526" max="3526" width="27.28515625" style="1" customWidth="1"/>
    <col min="3527" max="3527" width="13.7109375" style="1" customWidth="1"/>
    <col min="3528" max="3528" width="19.7109375" style="1" customWidth="1"/>
    <col min="3529" max="3529" width="14.85546875" style="1" bestFit="1" customWidth="1"/>
    <col min="3530" max="3532" width="9.28515625" style="1"/>
    <col min="3533" max="3533" width="41.7109375" style="1" customWidth="1"/>
    <col min="3534" max="3534" width="17.85546875" style="1" bestFit="1" customWidth="1"/>
    <col min="3535" max="3777" width="9.28515625" style="1"/>
    <col min="3778" max="3778" width="7.5703125" style="1" customWidth="1"/>
    <col min="3779" max="3779" width="22.28515625" style="1" customWidth="1"/>
    <col min="3780" max="3780" width="14.28515625" style="1" bestFit="1" customWidth="1"/>
    <col min="3781" max="3781" width="5.140625" style="1" customWidth="1"/>
    <col min="3782" max="3782" width="27.28515625" style="1" customWidth="1"/>
    <col min="3783" max="3783" width="13.7109375" style="1" customWidth="1"/>
    <col min="3784" max="3784" width="19.7109375" style="1" customWidth="1"/>
    <col min="3785" max="3785" width="14.85546875" style="1" bestFit="1" customWidth="1"/>
    <col min="3786" max="3788" width="9.28515625" style="1"/>
    <col min="3789" max="3789" width="41.7109375" style="1" customWidth="1"/>
    <col min="3790" max="3790" width="17.85546875" style="1" bestFit="1" customWidth="1"/>
    <col min="3791" max="4033" width="9.28515625" style="1"/>
    <col min="4034" max="4034" width="7.5703125" style="1" customWidth="1"/>
    <col min="4035" max="4035" width="22.28515625" style="1" customWidth="1"/>
    <col min="4036" max="4036" width="14.28515625" style="1" bestFit="1" customWidth="1"/>
    <col min="4037" max="4037" width="5.140625" style="1" customWidth="1"/>
    <col min="4038" max="4038" width="27.28515625" style="1" customWidth="1"/>
    <col min="4039" max="4039" width="13.7109375" style="1" customWidth="1"/>
    <col min="4040" max="4040" width="19.7109375" style="1" customWidth="1"/>
    <col min="4041" max="4041" width="14.85546875" style="1" bestFit="1" customWidth="1"/>
    <col min="4042" max="4044" width="9.28515625" style="1"/>
    <col min="4045" max="4045" width="41.7109375" style="1" customWidth="1"/>
    <col min="4046" max="4046" width="17.85546875" style="1" bestFit="1" customWidth="1"/>
    <col min="4047" max="4289" width="9.28515625" style="1"/>
    <col min="4290" max="4290" width="7.5703125" style="1" customWidth="1"/>
    <col min="4291" max="4291" width="22.28515625" style="1" customWidth="1"/>
    <col min="4292" max="4292" width="14.28515625" style="1" bestFit="1" customWidth="1"/>
    <col min="4293" max="4293" width="5.140625" style="1" customWidth="1"/>
    <col min="4294" max="4294" width="27.28515625" style="1" customWidth="1"/>
    <col min="4295" max="4295" width="13.7109375" style="1" customWidth="1"/>
    <col min="4296" max="4296" width="19.7109375" style="1" customWidth="1"/>
    <col min="4297" max="4297" width="14.85546875" style="1" bestFit="1" customWidth="1"/>
    <col min="4298" max="4300" width="9.28515625" style="1"/>
    <col min="4301" max="4301" width="41.7109375" style="1" customWidth="1"/>
    <col min="4302" max="4302" width="17.85546875" style="1" bestFit="1" customWidth="1"/>
    <col min="4303" max="4545" width="9.28515625" style="1"/>
    <col min="4546" max="4546" width="7.5703125" style="1" customWidth="1"/>
    <col min="4547" max="4547" width="22.28515625" style="1" customWidth="1"/>
    <col min="4548" max="4548" width="14.28515625" style="1" bestFit="1" customWidth="1"/>
    <col min="4549" max="4549" width="5.140625" style="1" customWidth="1"/>
    <col min="4550" max="4550" width="27.28515625" style="1" customWidth="1"/>
    <col min="4551" max="4551" width="13.7109375" style="1" customWidth="1"/>
    <col min="4552" max="4552" width="19.7109375" style="1" customWidth="1"/>
    <col min="4553" max="4553" width="14.85546875" style="1" bestFit="1" customWidth="1"/>
    <col min="4554" max="4556" width="9.28515625" style="1"/>
    <col min="4557" max="4557" width="41.7109375" style="1" customWidth="1"/>
    <col min="4558" max="4558" width="17.85546875" style="1" bestFit="1" customWidth="1"/>
    <col min="4559" max="4801" width="9.28515625" style="1"/>
    <col min="4802" max="4802" width="7.5703125" style="1" customWidth="1"/>
    <col min="4803" max="4803" width="22.28515625" style="1" customWidth="1"/>
    <col min="4804" max="4804" width="14.28515625" style="1" bestFit="1" customWidth="1"/>
    <col min="4805" max="4805" width="5.140625" style="1" customWidth="1"/>
    <col min="4806" max="4806" width="27.28515625" style="1" customWidth="1"/>
    <col min="4807" max="4807" width="13.7109375" style="1" customWidth="1"/>
    <col min="4808" max="4808" width="19.7109375" style="1" customWidth="1"/>
    <col min="4809" max="4809" width="14.85546875" style="1" bestFit="1" customWidth="1"/>
    <col min="4810" max="4812" width="9.28515625" style="1"/>
    <col min="4813" max="4813" width="41.7109375" style="1" customWidth="1"/>
    <col min="4814" max="4814" width="17.85546875" style="1" bestFit="1" customWidth="1"/>
    <col min="4815" max="5057" width="9.28515625" style="1"/>
    <col min="5058" max="5058" width="7.5703125" style="1" customWidth="1"/>
    <col min="5059" max="5059" width="22.28515625" style="1" customWidth="1"/>
    <col min="5060" max="5060" width="14.28515625" style="1" bestFit="1" customWidth="1"/>
    <col min="5061" max="5061" width="5.140625" style="1" customWidth="1"/>
    <col min="5062" max="5062" width="27.28515625" style="1" customWidth="1"/>
    <col min="5063" max="5063" width="13.7109375" style="1" customWidth="1"/>
    <col min="5064" max="5064" width="19.7109375" style="1" customWidth="1"/>
    <col min="5065" max="5065" width="14.85546875" style="1" bestFit="1" customWidth="1"/>
    <col min="5066" max="5068" width="9.28515625" style="1"/>
    <col min="5069" max="5069" width="41.7109375" style="1" customWidth="1"/>
    <col min="5070" max="5070" width="17.85546875" style="1" bestFit="1" customWidth="1"/>
    <col min="5071" max="5313" width="9.28515625" style="1"/>
    <col min="5314" max="5314" width="7.5703125" style="1" customWidth="1"/>
    <col min="5315" max="5315" width="22.28515625" style="1" customWidth="1"/>
    <col min="5316" max="5316" width="14.28515625" style="1" bestFit="1" customWidth="1"/>
    <col min="5317" max="5317" width="5.140625" style="1" customWidth="1"/>
    <col min="5318" max="5318" width="27.28515625" style="1" customWidth="1"/>
    <col min="5319" max="5319" width="13.7109375" style="1" customWidth="1"/>
    <col min="5320" max="5320" width="19.7109375" style="1" customWidth="1"/>
    <col min="5321" max="5321" width="14.85546875" style="1" bestFit="1" customWidth="1"/>
    <col min="5322" max="5324" width="9.28515625" style="1"/>
    <col min="5325" max="5325" width="41.7109375" style="1" customWidth="1"/>
    <col min="5326" max="5326" width="17.85546875" style="1" bestFit="1" customWidth="1"/>
    <col min="5327" max="5569" width="9.28515625" style="1"/>
    <col min="5570" max="5570" width="7.5703125" style="1" customWidth="1"/>
    <col min="5571" max="5571" width="22.28515625" style="1" customWidth="1"/>
    <col min="5572" max="5572" width="14.28515625" style="1" bestFit="1" customWidth="1"/>
    <col min="5573" max="5573" width="5.140625" style="1" customWidth="1"/>
    <col min="5574" max="5574" width="27.28515625" style="1" customWidth="1"/>
    <col min="5575" max="5575" width="13.7109375" style="1" customWidth="1"/>
    <col min="5576" max="5576" width="19.7109375" style="1" customWidth="1"/>
    <col min="5577" max="5577" width="14.85546875" style="1" bestFit="1" customWidth="1"/>
    <col min="5578" max="5580" width="9.28515625" style="1"/>
    <col min="5581" max="5581" width="41.7109375" style="1" customWidth="1"/>
    <col min="5582" max="5582" width="17.85546875" style="1" bestFit="1" customWidth="1"/>
    <col min="5583" max="5825" width="9.28515625" style="1"/>
    <col min="5826" max="5826" width="7.5703125" style="1" customWidth="1"/>
    <col min="5827" max="5827" width="22.28515625" style="1" customWidth="1"/>
    <col min="5828" max="5828" width="14.28515625" style="1" bestFit="1" customWidth="1"/>
    <col min="5829" max="5829" width="5.140625" style="1" customWidth="1"/>
    <col min="5830" max="5830" width="27.28515625" style="1" customWidth="1"/>
    <col min="5831" max="5831" width="13.7109375" style="1" customWidth="1"/>
    <col min="5832" max="5832" width="19.7109375" style="1" customWidth="1"/>
    <col min="5833" max="5833" width="14.85546875" style="1" bestFit="1" customWidth="1"/>
    <col min="5834" max="5836" width="9.28515625" style="1"/>
    <col min="5837" max="5837" width="41.7109375" style="1" customWidth="1"/>
    <col min="5838" max="5838" width="17.85546875" style="1" bestFit="1" customWidth="1"/>
    <col min="5839" max="6081" width="9.28515625" style="1"/>
    <col min="6082" max="6082" width="7.5703125" style="1" customWidth="1"/>
    <col min="6083" max="6083" width="22.28515625" style="1" customWidth="1"/>
    <col min="6084" max="6084" width="14.28515625" style="1" bestFit="1" customWidth="1"/>
    <col min="6085" max="6085" width="5.140625" style="1" customWidth="1"/>
    <col min="6086" max="6086" width="27.28515625" style="1" customWidth="1"/>
    <col min="6087" max="6087" width="13.7109375" style="1" customWidth="1"/>
    <col min="6088" max="6088" width="19.7109375" style="1" customWidth="1"/>
    <col min="6089" max="6089" width="14.85546875" style="1" bestFit="1" customWidth="1"/>
    <col min="6090" max="6092" width="9.28515625" style="1"/>
    <col min="6093" max="6093" width="41.7109375" style="1" customWidth="1"/>
    <col min="6094" max="6094" width="17.85546875" style="1" bestFit="1" customWidth="1"/>
    <col min="6095" max="6337" width="9.28515625" style="1"/>
    <col min="6338" max="6338" width="7.5703125" style="1" customWidth="1"/>
    <col min="6339" max="6339" width="22.28515625" style="1" customWidth="1"/>
    <col min="6340" max="6340" width="14.28515625" style="1" bestFit="1" customWidth="1"/>
    <col min="6341" max="6341" width="5.140625" style="1" customWidth="1"/>
    <col min="6342" max="6342" width="27.28515625" style="1" customWidth="1"/>
    <col min="6343" max="6343" width="13.7109375" style="1" customWidth="1"/>
    <col min="6344" max="6344" width="19.7109375" style="1" customWidth="1"/>
    <col min="6345" max="6345" width="14.85546875" style="1" bestFit="1" customWidth="1"/>
    <col min="6346" max="6348" width="9.28515625" style="1"/>
    <col min="6349" max="6349" width="41.7109375" style="1" customWidth="1"/>
    <col min="6350" max="6350" width="17.85546875" style="1" bestFit="1" customWidth="1"/>
    <col min="6351" max="6593" width="9.28515625" style="1"/>
    <col min="6594" max="6594" width="7.5703125" style="1" customWidth="1"/>
    <col min="6595" max="6595" width="22.28515625" style="1" customWidth="1"/>
    <col min="6596" max="6596" width="14.28515625" style="1" bestFit="1" customWidth="1"/>
    <col min="6597" max="6597" width="5.140625" style="1" customWidth="1"/>
    <col min="6598" max="6598" width="27.28515625" style="1" customWidth="1"/>
    <col min="6599" max="6599" width="13.7109375" style="1" customWidth="1"/>
    <col min="6600" max="6600" width="19.7109375" style="1" customWidth="1"/>
    <col min="6601" max="6601" width="14.85546875" style="1" bestFit="1" customWidth="1"/>
    <col min="6602" max="6604" width="9.28515625" style="1"/>
    <col min="6605" max="6605" width="41.7109375" style="1" customWidth="1"/>
    <col min="6606" max="6606" width="17.85546875" style="1" bestFit="1" customWidth="1"/>
    <col min="6607" max="6849" width="9.28515625" style="1"/>
    <col min="6850" max="6850" width="7.5703125" style="1" customWidth="1"/>
    <col min="6851" max="6851" width="22.28515625" style="1" customWidth="1"/>
    <col min="6852" max="6852" width="14.28515625" style="1" bestFit="1" customWidth="1"/>
    <col min="6853" max="6853" width="5.140625" style="1" customWidth="1"/>
    <col min="6854" max="6854" width="27.28515625" style="1" customWidth="1"/>
    <col min="6855" max="6855" width="13.7109375" style="1" customWidth="1"/>
    <col min="6856" max="6856" width="19.7109375" style="1" customWidth="1"/>
    <col min="6857" max="6857" width="14.85546875" style="1" bestFit="1" customWidth="1"/>
    <col min="6858" max="6860" width="9.28515625" style="1"/>
    <col min="6861" max="6861" width="41.7109375" style="1" customWidth="1"/>
    <col min="6862" max="6862" width="17.85546875" style="1" bestFit="1" customWidth="1"/>
    <col min="6863" max="7105" width="9.28515625" style="1"/>
    <col min="7106" max="7106" width="7.5703125" style="1" customWidth="1"/>
    <col min="7107" max="7107" width="22.28515625" style="1" customWidth="1"/>
    <col min="7108" max="7108" width="14.28515625" style="1" bestFit="1" customWidth="1"/>
    <col min="7109" max="7109" width="5.140625" style="1" customWidth="1"/>
    <col min="7110" max="7110" width="27.28515625" style="1" customWidth="1"/>
    <col min="7111" max="7111" width="13.7109375" style="1" customWidth="1"/>
    <col min="7112" max="7112" width="19.7109375" style="1" customWidth="1"/>
    <col min="7113" max="7113" width="14.85546875" style="1" bestFit="1" customWidth="1"/>
    <col min="7114" max="7116" width="9.28515625" style="1"/>
    <col min="7117" max="7117" width="41.7109375" style="1" customWidth="1"/>
    <col min="7118" max="7118" width="17.85546875" style="1" bestFit="1" customWidth="1"/>
    <col min="7119" max="7361" width="9.28515625" style="1"/>
    <col min="7362" max="7362" width="7.5703125" style="1" customWidth="1"/>
    <col min="7363" max="7363" width="22.28515625" style="1" customWidth="1"/>
    <col min="7364" max="7364" width="14.28515625" style="1" bestFit="1" customWidth="1"/>
    <col min="7365" max="7365" width="5.140625" style="1" customWidth="1"/>
    <col min="7366" max="7366" width="27.28515625" style="1" customWidth="1"/>
    <col min="7367" max="7367" width="13.7109375" style="1" customWidth="1"/>
    <col min="7368" max="7368" width="19.7109375" style="1" customWidth="1"/>
    <col min="7369" max="7369" width="14.85546875" style="1" bestFit="1" customWidth="1"/>
    <col min="7370" max="7372" width="9.28515625" style="1"/>
    <col min="7373" max="7373" width="41.7109375" style="1" customWidth="1"/>
    <col min="7374" max="7374" width="17.85546875" style="1" bestFit="1" customWidth="1"/>
    <col min="7375" max="7617" width="9.28515625" style="1"/>
    <col min="7618" max="7618" width="7.5703125" style="1" customWidth="1"/>
    <col min="7619" max="7619" width="22.28515625" style="1" customWidth="1"/>
    <col min="7620" max="7620" width="14.28515625" style="1" bestFit="1" customWidth="1"/>
    <col min="7621" max="7621" width="5.140625" style="1" customWidth="1"/>
    <col min="7622" max="7622" width="27.28515625" style="1" customWidth="1"/>
    <col min="7623" max="7623" width="13.7109375" style="1" customWidth="1"/>
    <col min="7624" max="7624" width="19.7109375" style="1" customWidth="1"/>
    <col min="7625" max="7625" width="14.85546875" style="1" bestFit="1" customWidth="1"/>
    <col min="7626" max="7628" width="9.28515625" style="1"/>
    <col min="7629" max="7629" width="41.7109375" style="1" customWidth="1"/>
    <col min="7630" max="7630" width="17.85546875" style="1" bestFit="1" customWidth="1"/>
    <col min="7631" max="7873" width="9.28515625" style="1"/>
    <col min="7874" max="7874" width="7.5703125" style="1" customWidth="1"/>
    <col min="7875" max="7875" width="22.28515625" style="1" customWidth="1"/>
    <col min="7876" max="7876" width="14.28515625" style="1" bestFit="1" customWidth="1"/>
    <col min="7877" max="7877" width="5.140625" style="1" customWidth="1"/>
    <col min="7878" max="7878" width="27.28515625" style="1" customWidth="1"/>
    <col min="7879" max="7879" width="13.7109375" style="1" customWidth="1"/>
    <col min="7880" max="7880" width="19.7109375" style="1" customWidth="1"/>
    <col min="7881" max="7881" width="14.85546875" style="1" bestFit="1" customWidth="1"/>
    <col min="7882" max="7884" width="9.28515625" style="1"/>
    <col min="7885" max="7885" width="41.7109375" style="1" customWidth="1"/>
    <col min="7886" max="7886" width="17.85546875" style="1" bestFit="1" customWidth="1"/>
    <col min="7887" max="8129" width="9.28515625" style="1"/>
    <col min="8130" max="8130" width="7.5703125" style="1" customWidth="1"/>
    <col min="8131" max="8131" width="22.28515625" style="1" customWidth="1"/>
    <col min="8132" max="8132" width="14.28515625" style="1" bestFit="1" customWidth="1"/>
    <col min="8133" max="8133" width="5.140625" style="1" customWidth="1"/>
    <col min="8134" max="8134" width="27.28515625" style="1" customWidth="1"/>
    <col min="8135" max="8135" width="13.7109375" style="1" customWidth="1"/>
    <col min="8136" max="8136" width="19.7109375" style="1" customWidth="1"/>
    <col min="8137" max="8137" width="14.85546875" style="1" bestFit="1" customWidth="1"/>
    <col min="8138" max="8140" width="9.28515625" style="1"/>
    <col min="8141" max="8141" width="41.7109375" style="1" customWidth="1"/>
    <col min="8142" max="8142" width="17.85546875" style="1" bestFit="1" customWidth="1"/>
    <col min="8143" max="8385" width="9.28515625" style="1"/>
    <col min="8386" max="8386" width="7.5703125" style="1" customWidth="1"/>
    <col min="8387" max="8387" width="22.28515625" style="1" customWidth="1"/>
    <col min="8388" max="8388" width="14.28515625" style="1" bestFit="1" customWidth="1"/>
    <col min="8389" max="8389" width="5.140625" style="1" customWidth="1"/>
    <col min="8390" max="8390" width="27.28515625" style="1" customWidth="1"/>
    <col min="8391" max="8391" width="13.7109375" style="1" customWidth="1"/>
    <col min="8392" max="8392" width="19.7109375" style="1" customWidth="1"/>
    <col min="8393" max="8393" width="14.85546875" style="1" bestFit="1" customWidth="1"/>
    <col min="8394" max="8396" width="9.28515625" style="1"/>
    <col min="8397" max="8397" width="41.7109375" style="1" customWidth="1"/>
    <col min="8398" max="8398" width="17.85546875" style="1" bestFit="1" customWidth="1"/>
    <col min="8399" max="8641" width="9.28515625" style="1"/>
    <col min="8642" max="8642" width="7.5703125" style="1" customWidth="1"/>
    <col min="8643" max="8643" width="22.28515625" style="1" customWidth="1"/>
    <col min="8644" max="8644" width="14.28515625" style="1" bestFit="1" customWidth="1"/>
    <col min="8645" max="8645" width="5.140625" style="1" customWidth="1"/>
    <col min="8646" max="8646" width="27.28515625" style="1" customWidth="1"/>
    <col min="8647" max="8647" width="13.7109375" style="1" customWidth="1"/>
    <col min="8648" max="8648" width="19.7109375" style="1" customWidth="1"/>
    <col min="8649" max="8649" width="14.85546875" style="1" bestFit="1" customWidth="1"/>
    <col min="8650" max="8652" width="9.28515625" style="1"/>
    <col min="8653" max="8653" width="41.7109375" style="1" customWidth="1"/>
    <col min="8654" max="8654" width="17.85546875" style="1" bestFit="1" customWidth="1"/>
    <col min="8655" max="8897" width="9.28515625" style="1"/>
    <col min="8898" max="8898" width="7.5703125" style="1" customWidth="1"/>
    <col min="8899" max="8899" width="22.28515625" style="1" customWidth="1"/>
    <col min="8900" max="8900" width="14.28515625" style="1" bestFit="1" customWidth="1"/>
    <col min="8901" max="8901" width="5.140625" style="1" customWidth="1"/>
    <col min="8902" max="8902" width="27.28515625" style="1" customWidth="1"/>
    <col min="8903" max="8903" width="13.7109375" style="1" customWidth="1"/>
    <col min="8904" max="8904" width="19.7109375" style="1" customWidth="1"/>
    <col min="8905" max="8905" width="14.85546875" style="1" bestFit="1" customWidth="1"/>
    <col min="8906" max="8908" width="9.28515625" style="1"/>
    <col min="8909" max="8909" width="41.7109375" style="1" customWidth="1"/>
    <col min="8910" max="8910" width="17.85546875" style="1" bestFit="1" customWidth="1"/>
    <col min="8911" max="9153" width="9.28515625" style="1"/>
    <col min="9154" max="9154" width="7.5703125" style="1" customWidth="1"/>
    <col min="9155" max="9155" width="22.28515625" style="1" customWidth="1"/>
    <col min="9156" max="9156" width="14.28515625" style="1" bestFit="1" customWidth="1"/>
    <col min="9157" max="9157" width="5.140625" style="1" customWidth="1"/>
    <col min="9158" max="9158" width="27.28515625" style="1" customWidth="1"/>
    <col min="9159" max="9159" width="13.7109375" style="1" customWidth="1"/>
    <col min="9160" max="9160" width="19.7109375" style="1" customWidth="1"/>
    <col min="9161" max="9161" width="14.85546875" style="1" bestFit="1" customWidth="1"/>
    <col min="9162" max="9164" width="9.28515625" style="1"/>
    <col min="9165" max="9165" width="41.7109375" style="1" customWidth="1"/>
    <col min="9166" max="9166" width="17.85546875" style="1" bestFit="1" customWidth="1"/>
    <col min="9167" max="9409" width="9.28515625" style="1"/>
    <col min="9410" max="9410" width="7.5703125" style="1" customWidth="1"/>
    <col min="9411" max="9411" width="22.28515625" style="1" customWidth="1"/>
    <col min="9412" max="9412" width="14.28515625" style="1" bestFit="1" customWidth="1"/>
    <col min="9413" max="9413" width="5.140625" style="1" customWidth="1"/>
    <col min="9414" max="9414" width="27.28515625" style="1" customWidth="1"/>
    <col min="9415" max="9415" width="13.7109375" style="1" customWidth="1"/>
    <col min="9416" max="9416" width="19.7109375" style="1" customWidth="1"/>
    <col min="9417" max="9417" width="14.85546875" style="1" bestFit="1" customWidth="1"/>
    <col min="9418" max="9420" width="9.28515625" style="1"/>
    <col min="9421" max="9421" width="41.7109375" style="1" customWidth="1"/>
    <col min="9422" max="9422" width="17.85546875" style="1" bestFit="1" customWidth="1"/>
    <col min="9423" max="9665" width="9.28515625" style="1"/>
    <col min="9666" max="9666" width="7.5703125" style="1" customWidth="1"/>
    <col min="9667" max="9667" width="22.28515625" style="1" customWidth="1"/>
    <col min="9668" max="9668" width="14.28515625" style="1" bestFit="1" customWidth="1"/>
    <col min="9669" max="9669" width="5.140625" style="1" customWidth="1"/>
    <col min="9670" max="9670" width="27.28515625" style="1" customWidth="1"/>
    <col min="9671" max="9671" width="13.7109375" style="1" customWidth="1"/>
    <col min="9672" max="9672" width="19.7109375" style="1" customWidth="1"/>
    <col min="9673" max="9673" width="14.85546875" style="1" bestFit="1" customWidth="1"/>
    <col min="9674" max="9676" width="9.28515625" style="1"/>
    <col min="9677" max="9677" width="41.7109375" style="1" customWidth="1"/>
    <col min="9678" max="9678" width="17.85546875" style="1" bestFit="1" customWidth="1"/>
    <col min="9679" max="9921" width="9.28515625" style="1"/>
    <col min="9922" max="9922" width="7.5703125" style="1" customWidth="1"/>
    <col min="9923" max="9923" width="22.28515625" style="1" customWidth="1"/>
    <col min="9924" max="9924" width="14.28515625" style="1" bestFit="1" customWidth="1"/>
    <col min="9925" max="9925" width="5.140625" style="1" customWidth="1"/>
    <col min="9926" max="9926" width="27.28515625" style="1" customWidth="1"/>
    <col min="9927" max="9927" width="13.7109375" style="1" customWidth="1"/>
    <col min="9928" max="9928" width="19.7109375" style="1" customWidth="1"/>
    <col min="9929" max="9929" width="14.85546875" style="1" bestFit="1" customWidth="1"/>
    <col min="9930" max="9932" width="9.28515625" style="1"/>
    <col min="9933" max="9933" width="41.7109375" style="1" customWidth="1"/>
    <col min="9934" max="9934" width="17.85546875" style="1" bestFit="1" customWidth="1"/>
    <col min="9935" max="10177" width="9.28515625" style="1"/>
    <col min="10178" max="10178" width="7.5703125" style="1" customWidth="1"/>
    <col min="10179" max="10179" width="22.28515625" style="1" customWidth="1"/>
    <col min="10180" max="10180" width="14.28515625" style="1" bestFit="1" customWidth="1"/>
    <col min="10181" max="10181" width="5.140625" style="1" customWidth="1"/>
    <col min="10182" max="10182" width="27.28515625" style="1" customWidth="1"/>
    <col min="10183" max="10183" width="13.7109375" style="1" customWidth="1"/>
    <col min="10184" max="10184" width="19.7109375" style="1" customWidth="1"/>
    <col min="10185" max="10185" width="14.85546875" style="1" bestFit="1" customWidth="1"/>
    <col min="10186" max="10188" width="9.28515625" style="1"/>
    <col min="10189" max="10189" width="41.7109375" style="1" customWidth="1"/>
    <col min="10190" max="10190" width="17.85546875" style="1" bestFit="1" customWidth="1"/>
    <col min="10191" max="10433" width="9.28515625" style="1"/>
    <col min="10434" max="10434" width="7.5703125" style="1" customWidth="1"/>
    <col min="10435" max="10435" width="22.28515625" style="1" customWidth="1"/>
    <col min="10436" max="10436" width="14.28515625" style="1" bestFit="1" customWidth="1"/>
    <col min="10437" max="10437" width="5.140625" style="1" customWidth="1"/>
    <col min="10438" max="10438" width="27.28515625" style="1" customWidth="1"/>
    <col min="10439" max="10439" width="13.7109375" style="1" customWidth="1"/>
    <col min="10440" max="10440" width="19.7109375" style="1" customWidth="1"/>
    <col min="10441" max="10441" width="14.85546875" style="1" bestFit="1" customWidth="1"/>
    <col min="10442" max="10444" width="9.28515625" style="1"/>
    <col min="10445" max="10445" width="41.7109375" style="1" customWidth="1"/>
    <col min="10446" max="10446" width="17.85546875" style="1" bestFit="1" customWidth="1"/>
    <col min="10447" max="10689" width="9.28515625" style="1"/>
    <col min="10690" max="10690" width="7.5703125" style="1" customWidth="1"/>
    <col min="10691" max="10691" width="22.28515625" style="1" customWidth="1"/>
    <col min="10692" max="10692" width="14.28515625" style="1" bestFit="1" customWidth="1"/>
    <col min="10693" max="10693" width="5.140625" style="1" customWidth="1"/>
    <col min="10694" max="10694" width="27.28515625" style="1" customWidth="1"/>
    <col min="10695" max="10695" width="13.7109375" style="1" customWidth="1"/>
    <col min="10696" max="10696" width="19.7109375" style="1" customWidth="1"/>
    <col min="10697" max="10697" width="14.85546875" style="1" bestFit="1" customWidth="1"/>
    <col min="10698" max="10700" width="9.28515625" style="1"/>
    <col min="10701" max="10701" width="41.7109375" style="1" customWidth="1"/>
    <col min="10702" max="10702" width="17.85546875" style="1" bestFit="1" customWidth="1"/>
    <col min="10703" max="10945" width="9.28515625" style="1"/>
    <col min="10946" max="10946" width="7.5703125" style="1" customWidth="1"/>
    <col min="10947" max="10947" width="22.28515625" style="1" customWidth="1"/>
    <col min="10948" max="10948" width="14.28515625" style="1" bestFit="1" customWidth="1"/>
    <col min="10949" max="10949" width="5.140625" style="1" customWidth="1"/>
    <col min="10950" max="10950" width="27.28515625" style="1" customWidth="1"/>
    <col min="10951" max="10951" width="13.7109375" style="1" customWidth="1"/>
    <col min="10952" max="10952" width="19.7109375" style="1" customWidth="1"/>
    <col min="10953" max="10953" width="14.85546875" style="1" bestFit="1" customWidth="1"/>
    <col min="10954" max="10956" width="9.28515625" style="1"/>
    <col min="10957" max="10957" width="41.7109375" style="1" customWidth="1"/>
    <col min="10958" max="10958" width="17.85546875" style="1" bestFit="1" customWidth="1"/>
    <col min="10959" max="11201" width="9.28515625" style="1"/>
    <col min="11202" max="11202" width="7.5703125" style="1" customWidth="1"/>
    <col min="11203" max="11203" width="22.28515625" style="1" customWidth="1"/>
    <col min="11204" max="11204" width="14.28515625" style="1" bestFit="1" customWidth="1"/>
    <col min="11205" max="11205" width="5.140625" style="1" customWidth="1"/>
    <col min="11206" max="11206" width="27.28515625" style="1" customWidth="1"/>
    <col min="11207" max="11207" width="13.7109375" style="1" customWidth="1"/>
    <col min="11208" max="11208" width="19.7109375" style="1" customWidth="1"/>
    <col min="11209" max="11209" width="14.85546875" style="1" bestFit="1" customWidth="1"/>
    <col min="11210" max="11212" width="9.28515625" style="1"/>
    <col min="11213" max="11213" width="41.7109375" style="1" customWidth="1"/>
    <col min="11214" max="11214" width="17.85546875" style="1" bestFit="1" customWidth="1"/>
    <col min="11215" max="11457" width="9.28515625" style="1"/>
    <col min="11458" max="11458" width="7.5703125" style="1" customWidth="1"/>
    <col min="11459" max="11459" width="22.28515625" style="1" customWidth="1"/>
    <col min="11460" max="11460" width="14.28515625" style="1" bestFit="1" customWidth="1"/>
    <col min="11461" max="11461" width="5.140625" style="1" customWidth="1"/>
    <col min="11462" max="11462" width="27.28515625" style="1" customWidth="1"/>
    <col min="11463" max="11463" width="13.7109375" style="1" customWidth="1"/>
    <col min="11464" max="11464" width="19.7109375" style="1" customWidth="1"/>
    <col min="11465" max="11465" width="14.85546875" style="1" bestFit="1" customWidth="1"/>
    <col min="11466" max="11468" width="9.28515625" style="1"/>
    <col min="11469" max="11469" width="41.7109375" style="1" customWidth="1"/>
    <col min="11470" max="11470" width="17.85546875" style="1" bestFit="1" customWidth="1"/>
    <col min="11471" max="11713" width="9.28515625" style="1"/>
    <col min="11714" max="11714" width="7.5703125" style="1" customWidth="1"/>
    <col min="11715" max="11715" width="22.28515625" style="1" customWidth="1"/>
    <col min="11716" max="11716" width="14.28515625" style="1" bestFit="1" customWidth="1"/>
    <col min="11717" max="11717" width="5.140625" style="1" customWidth="1"/>
    <col min="11718" max="11718" width="27.28515625" style="1" customWidth="1"/>
    <col min="11719" max="11719" width="13.7109375" style="1" customWidth="1"/>
    <col min="11720" max="11720" width="19.7109375" style="1" customWidth="1"/>
    <col min="11721" max="11721" width="14.85546875" style="1" bestFit="1" customWidth="1"/>
    <col min="11722" max="11724" width="9.28515625" style="1"/>
    <col min="11725" max="11725" width="41.7109375" style="1" customWidth="1"/>
    <col min="11726" max="11726" width="17.85546875" style="1" bestFit="1" customWidth="1"/>
    <col min="11727" max="11969" width="9.28515625" style="1"/>
    <col min="11970" max="11970" width="7.5703125" style="1" customWidth="1"/>
    <col min="11971" max="11971" width="22.28515625" style="1" customWidth="1"/>
    <col min="11972" max="11972" width="14.28515625" style="1" bestFit="1" customWidth="1"/>
    <col min="11973" max="11973" width="5.140625" style="1" customWidth="1"/>
    <col min="11974" max="11974" width="27.28515625" style="1" customWidth="1"/>
    <col min="11975" max="11975" width="13.7109375" style="1" customWidth="1"/>
    <col min="11976" max="11976" width="19.7109375" style="1" customWidth="1"/>
    <col min="11977" max="11977" width="14.85546875" style="1" bestFit="1" customWidth="1"/>
    <col min="11978" max="11980" width="9.28515625" style="1"/>
    <col min="11981" max="11981" width="41.7109375" style="1" customWidth="1"/>
    <col min="11982" max="11982" width="17.85546875" style="1" bestFit="1" customWidth="1"/>
    <col min="11983" max="12225" width="9.28515625" style="1"/>
    <col min="12226" max="12226" width="7.5703125" style="1" customWidth="1"/>
    <col min="12227" max="12227" width="22.28515625" style="1" customWidth="1"/>
    <col min="12228" max="12228" width="14.28515625" style="1" bestFit="1" customWidth="1"/>
    <col min="12229" max="12229" width="5.140625" style="1" customWidth="1"/>
    <col min="12230" max="12230" width="27.28515625" style="1" customWidth="1"/>
    <col min="12231" max="12231" width="13.7109375" style="1" customWidth="1"/>
    <col min="12232" max="12232" width="19.7109375" style="1" customWidth="1"/>
    <col min="12233" max="12233" width="14.85546875" style="1" bestFit="1" customWidth="1"/>
    <col min="12234" max="12236" width="9.28515625" style="1"/>
    <col min="12237" max="12237" width="41.7109375" style="1" customWidth="1"/>
    <col min="12238" max="12238" width="17.85546875" style="1" bestFit="1" customWidth="1"/>
    <col min="12239" max="12481" width="9.28515625" style="1"/>
    <col min="12482" max="12482" width="7.5703125" style="1" customWidth="1"/>
    <col min="12483" max="12483" width="22.28515625" style="1" customWidth="1"/>
    <col min="12484" max="12484" width="14.28515625" style="1" bestFit="1" customWidth="1"/>
    <col min="12485" max="12485" width="5.140625" style="1" customWidth="1"/>
    <col min="12486" max="12486" width="27.28515625" style="1" customWidth="1"/>
    <col min="12487" max="12487" width="13.7109375" style="1" customWidth="1"/>
    <col min="12488" max="12488" width="19.7109375" style="1" customWidth="1"/>
    <col min="12489" max="12489" width="14.85546875" style="1" bestFit="1" customWidth="1"/>
    <col min="12490" max="12492" width="9.28515625" style="1"/>
    <col min="12493" max="12493" width="41.7109375" style="1" customWidth="1"/>
    <col min="12494" max="12494" width="17.85546875" style="1" bestFit="1" customWidth="1"/>
    <col min="12495" max="12737" width="9.28515625" style="1"/>
    <col min="12738" max="12738" width="7.5703125" style="1" customWidth="1"/>
    <col min="12739" max="12739" width="22.28515625" style="1" customWidth="1"/>
    <col min="12740" max="12740" width="14.28515625" style="1" bestFit="1" customWidth="1"/>
    <col min="12741" max="12741" width="5.140625" style="1" customWidth="1"/>
    <col min="12742" max="12742" width="27.28515625" style="1" customWidth="1"/>
    <col min="12743" max="12743" width="13.7109375" style="1" customWidth="1"/>
    <col min="12744" max="12744" width="19.7109375" style="1" customWidth="1"/>
    <col min="12745" max="12745" width="14.85546875" style="1" bestFit="1" customWidth="1"/>
    <col min="12746" max="12748" width="9.28515625" style="1"/>
    <col min="12749" max="12749" width="41.7109375" style="1" customWidth="1"/>
    <col min="12750" max="12750" width="17.85546875" style="1" bestFit="1" customWidth="1"/>
    <col min="12751" max="12993" width="9.28515625" style="1"/>
    <col min="12994" max="12994" width="7.5703125" style="1" customWidth="1"/>
    <col min="12995" max="12995" width="22.28515625" style="1" customWidth="1"/>
    <col min="12996" max="12996" width="14.28515625" style="1" bestFit="1" customWidth="1"/>
    <col min="12997" max="12997" width="5.140625" style="1" customWidth="1"/>
    <col min="12998" max="12998" width="27.28515625" style="1" customWidth="1"/>
    <col min="12999" max="12999" width="13.7109375" style="1" customWidth="1"/>
    <col min="13000" max="13000" width="19.7109375" style="1" customWidth="1"/>
    <col min="13001" max="13001" width="14.85546875" style="1" bestFit="1" customWidth="1"/>
    <col min="13002" max="13004" width="9.28515625" style="1"/>
    <col min="13005" max="13005" width="41.7109375" style="1" customWidth="1"/>
    <col min="13006" max="13006" width="17.85546875" style="1" bestFit="1" customWidth="1"/>
    <col min="13007" max="13249" width="9.28515625" style="1"/>
    <col min="13250" max="13250" width="7.5703125" style="1" customWidth="1"/>
    <col min="13251" max="13251" width="22.28515625" style="1" customWidth="1"/>
    <col min="13252" max="13252" width="14.28515625" style="1" bestFit="1" customWidth="1"/>
    <col min="13253" max="13253" width="5.140625" style="1" customWidth="1"/>
    <col min="13254" max="13254" width="27.28515625" style="1" customWidth="1"/>
    <col min="13255" max="13255" width="13.7109375" style="1" customWidth="1"/>
    <col min="13256" max="13256" width="19.7109375" style="1" customWidth="1"/>
    <col min="13257" max="13257" width="14.85546875" style="1" bestFit="1" customWidth="1"/>
    <col min="13258" max="13260" width="9.28515625" style="1"/>
    <col min="13261" max="13261" width="41.7109375" style="1" customWidth="1"/>
    <col min="13262" max="13262" width="17.85546875" style="1" bestFit="1" customWidth="1"/>
    <col min="13263" max="13505" width="9.28515625" style="1"/>
    <col min="13506" max="13506" width="7.5703125" style="1" customWidth="1"/>
    <col min="13507" max="13507" width="22.28515625" style="1" customWidth="1"/>
    <col min="13508" max="13508" width="14.28515625" style="1" bestFit="1" customWidth="1"/>
    <col min="13509" max="13509" width="5.140625" style="1" customWidth="1"/>
    <col min="13510" max="13510" width="27.28515625" style="1" customWidth="1"/>
    <col min="13511" max="13511" width="13.7109375" style="1" customWidth="1"/>
    <col min="13512" max="13512" width="19.7109375" style="1" customWidth="1"/>
    <col min="13513" max="13513" width="14.85546875" style="1" bestFit="1" customWidth="1"/>
    <col min="13514" max="13516" width="9.28515625" style="1"/>
    <col min="13517" max="13517" width="41.7109375" style="1" customWidth="1"/>
    <col min="13518" max="13518" width="17.85546875" style="1" bestFit="1" customWidth="1"/>
    <col min="13519" max="13761" width="9.28515625" style="1"/>
    <col min="13762" max="13762" width="7.5703125" style="1" customWidth="1"/>
    <col min="13763" max="13763" width="22.28515625" style="1" customWidth="1"/>
    <col min="13764" max="13764" width="14.28515625" style="1" bestFit="1" customWidth="1"/>
    <col min="13765" max="13765" width="5.140625" style="1" customWidth="1"/>
    <col min="13766" max="13766" width="27.28515625" style="1" customWidth="1"/>
    <col min="13767" max="13767" width="13.7109375" style="1" customWidth="1"/>
    <col min="13768" max="13768" width="19.7109375" style="1" customWidth="1"/>
    <col min="13769" max="13769" width="14.85546875" style="1" bestFit="1" customWidth="1"/>
    <col min="13770" max="13772" width="9.28515625" style="1"/>
    <col min="13773" max="13773" width="41.7109375" style="1" customWidth="1"/>
    <col min="13774" max="13774" width="17.85546875" style="1" bestFit="1" customWidth="1"/>
    <col min="13775" max="14017" width="9.28515625" style="1"/>
    <col min="14018" max="14018" width="7.5703125" style="1" customWidth="1"/>
    <col min="14019" max="14019" width="22.28515625" style="1" customWidth="1"/>
    <col min="14020" max="14020" width="14.28515625" style="1" bestFit="1" customWidth="1"/>
    <col min="14021" max="14021" width="5.140625" style="1" customWidth="1"/>
    <col min="14022" max="14022" width="27.28515625" style="1" customWidth="1"/>
    <col min="14023" max="14023" width="13.7109375" style="1" customWidth="1"/>
    <col min="14024" max="14024" width="19.7109375" style="1" customWidth="1"/>
    <col min="14025" max="14025" width="14.85546875" style="1" bestFit="1" customWidth="1"/>
    <col min="14026" max="14028" width="9.28515625" style="1"/>
    <col min="14029" max="14029" width="41.7109375" style="1" customWidth="1"/>
    <col min="14030" max="14030" width="17.85546875" style="1" bestFit="1" customWidth="1"/>
    <col min="14031" max="14273" width="9.28515625" style="1"/>
    <col min="14274" max="14274" width="7.5703125" style="1" customWidth="1"/>
    <col min="14275" max="14275" width="22.28515625" style="1" customWidth="1"/>
    <col min="14276" max="14276" width="14.28515625" style="1" bestFit="1" customWidth="1"/>
    <col min="14277" max="14277" width="5.140625" style="1" customWidth="1"/>
    <col min="14278" max="14278" width="27.28515625" style="1" customWidth="1"/>
    <col min="14279" max="14279" width="13.7109375" style="1" customWidth="1"/>
    <col min="14280" max="14280" width="19.7109375" style="1" customWidth="1"/>
    <col min="14281" max="14281" width="14.85546875" style="1" bestFit="1" customWidth="1"/>
    <col min="14282" max="14284" width="9.28515625" style="1"/>
    <col min="14285" max="14285" width="41.7109375" style="1" customWidth="1"/>
    <col min="14286" max="14286" width="17.85546875" style="1" bestFit="1" customWidth="1"/>
    <col min="14287" max="14529" width="9.28515625" style="1"/>
    <col min="14530" max="14530" width="7.5703125" style="1" customWidth="1"/>
    <col min="14531" max="14531" width="22.28515625" style="1" customWidth="1"/>
    <col min="14532" max="14532" width="14.28515625" style="1" bestFit="1" customWidth="1"/>
    <col min="14533" max="14533" width="5.140625" style="1" customWidth="1"/>
    <col min="14534" max="14534" width="27.28515625" style="1" customWidth="1"/>
    <col min="14535" max="14535" width="13.7109375" style="1" customWidth="1"/>
    <col min="14536" max="14536" width="19.7109375" style="1" customWidth="1"/>
    <col min="14537" max="14537" width="14.85546875" style="1" bestFit="1" customWidth="1"/>
    <col min="14538" max="14540" width="9.28515625" style="1"/>
    <col min="14541" max="14541" width="41.7109375" style="1" customWidth="1"/>
    <col min="14542" max="14542" width="17.85546875" style="1" bestFit="1" customWidth="1"/>
    <col min="14543" max="14785" width="9.28515625" style="1"/>
    <col min="14786" max="14786" width="7.5703125" style="1" customWidth="1"/>
    <col min="14787" max="14787" width="22.28515625" style="1" customWidth="1"/>
    <col min="14788" max="14788" width="14.28515625" style="1" bestFit="1" customWidth="1"/>
    <col min="14789" max="14789" width="5.140625" style="1" customWidth="1"/>
    <col min="14790" max="14790" width="27.28515625" style="1" customWidth="1"/>
    <col min="14791" max="14791" width="13.7109375" style="1" customWidth="1"/>
    <col min="14792" max="14792" width="19.7109375" style="1" customWidth="1"/>
    <col min="14793" max="14793" width="14.85546875" style="1" bestFit="1" customWidth="1"/>
    <col min="14794" max="14796" width="9.28515625" style="1"/>
    <col min="14797" max="14797" width="41.7109375" style="1" customWidth="1"/>
    <col min="14798" max="14798" width="17.85546875" style="1" bestFit="1" customWidth="1"/>
    <col min="14799" max="15041" width="9.28515625" style="1"/>
    <col min="15042" max="15042" width="7.5703125" style="1" customWidth="1"/>
    <col min="15043" max="15043" width="22.28515625" style="1" customWidth="1"/>
    <col min="15044" max="15044" width="14.28515625" style="1" bestFit="1" customWidth="1"/>
    <col min="15045" max="15045" width="5.140625" style="1" customWidth="1"/>
    <col min="15046" max="15046" width="27.28515625" style="1" customWidth="1"/>
    <col min="15047" max="15047" width="13.7109375" style="1" customWidth="1"/>
    <col min="15048" max="15048" width="19.7109375" style="1" customWidth="1"/>
    <col min="15049" max="15049" width="14.85546875" style="1" bestFit="1" customWidth="1"/>
    <col min="15050" max="15052" width="9.28515625" style="1"/>
    <col min="15053" max="15053" width="41.7109375" style="1" customWidth="1"/>
    <col min="15054" max="15054" width="17.85546875" style="1" bestFit="1" customWidth="1"/>
    <col min="15055" max="15297" width="9.28515625" style="1"/>
    <col min="15298" max="15298" width="7.5703125" style="1" customWidth="1"/>
    <col min="15299" max="15299" width="22.28515625" style="1" customWidth="1"/>
    <col min="15300" max="15300" width="14.28515625" style="1" bestFit="1" customWidth="1"/>
    <col min="15301" max="15301" width="5.140625" style="1" customWidth="1"/>
    <col min="15302" max="15302" width="27.28515625" style="1" customWidth="1"/>
    <col min="15303" max="15303" width="13.7109375" style="1" customWidth="1"/>
    <col min="15304" max="15304" width="19.7109375" style="1" customWidth="1"/>
    <col min="15305" max="15305" width="14.85546875" style="1" bestFit="1" customWidth="1"/>
    <col min="15306" max="15308" width="9.28515625" style="1"/>
    <col min="15309" max="15309" width="41.7109375" style="1" customWidth="1"/>
    <col min="15310" max="15310" width="17.85546875" style="1" bestFit="1" customWidth="1"/>
    <col min="15311" max="15553" width="9.28515625" style="1"/>
    <col min="15554" max="15554" width="7.5703125" style="1" customWidth="1"/>
    <col min="15555" max="15555" width="22.28515625" style="1" customWidth="1"/>
    <col min="15556" max="15556" width="14.28515625" style="1" bestFit="1" customWidth="1"/>
    <col min="15557" max="15557" width="5.140625" style="1" customWidth="1"/>
    <col min="15558" max="15558" width="27.28515625" style="1" customWidth="1"/>
    <col min="15559" max="15559" width="13.7109375" style="1" customWidth="1"/>
    <col min="15560" max="15560" width="19.7109375" style="1" customWidth="1"/>
    <col min="15561" max="15561" width="14.85546875" style="1" bestFit="1" customWidth="1"/>
    <col min="15562" max="15564" width="9.28515625" style="1"/>
    <col min="15565" max="15565" width="41.7109375" style="1" customWidth="1"/>
    <col min="15566" max="15566" width="17.85546875" style="1" bestFit="1" customWidth="1"/>
    <col min="15567" max="15809" width="9.28515625" style="1"/>
    <col min="15810" max="15810" width="7.5703125" style="1" customWidth="1"/>
    <col min="15811" max="15811" width="22.28515625" style="1" customWidth="1"/>
    <col min="15812" max="15812" width="14.28515625" style="1" bestFit="1" customWidth="1"/>
    <col min="15813" max="15813" width="5.140625" style="1" customWidth="1"/>
    <col min="15814" max="15814" width="27.28515625" style="1" customWidth="1"/>
    <col min="15815" max="15815" width="13.7109375" style="1" customWidth="1"/>
    <col min="15816" max="15816" width="19.7109375" style="1" customWidth="1"/>
    <col min="15817" max="15817" width="14.85546875" style="1" bestFit="1" customWidth="1"/>
    <col min="15818" max="15820" width="9.28515625" style="1"/>
    <col min="15821" max="15821" width="41.7109375" style="1" customWidth="1"/>
    <col min="15822" max="15822" width="17.85546875" style="1" bestFit="1" customWidth="1"/>
    <col min="15823" max="16065" width="9.28515625" style="1"/>
    <col min="16066" max="16066" width="7.5703125" style="1" customWidth="1"/>
    <col min="16067" max="16067" width="22.28515625" style="1" customWidth="1"/>
    <col min="16068" max="16068" width="14.28515625" style="1" bestFit="1" customWidth="1"/>
    <col min="16069" max="16069" width="5.140625" style="1" customWidth="1"/>
    <col min="16070" max="16070" width="27.28515625" style="1" customWidth="1"/>
    <col min="16071" max="16071" width="13.7109375" style="1" customWidth="1"/>
    <col min="16072" max="16072" width="19.7109375" style="1" customWidth="1"/>
    <col min="16073" max="16073" width="14.85546875" style="1" bestFit="1" customWidth="1"/>
    <col min="16074" max="16076" width="9.28515625" style="1"/>
    <col min="16077" max="16077" width="41.7109375" style="1" customWidth="1"/>
    <col min="16078" max="16078" width="17.85546875" style="1" bestFit="1" customWidth="1"/>
    <col min="16079" max="16384" width="9.28515625" style="1"/>
  </cols>
  <sheetData>
    <row r="1" spans="1:24" ht="24" customHeight="1" thickBot="1" x14ac:dyDescent="0.25">
      <c r="D1" s="69" t="s">
        <v>114</v>
      </c>
      <c r="E1" s="69"/>
      <c r="F1" s="69"/>
      <c r="G1" s="69"/>
      <c r="H1" s="69"/>
      <c r="I1" s="69"/>
      <c r="J1" s="69"/>
    </row>
    <row r="2" spans="1:24" s="2" customFormat="1" ht="26.25" customHeight="1" thickBot="1" x14ac:dyDescent="0.25">
      <c r="D2" s="3" t="s">
        <v>0</v>
      </c>
      <c r="E2" s="86" t="s">
        <v>1</v>
      </c>
      <c r="F2" s="87"/>
      <c r="G2" s="87"/>
      <c r="H2" s="87"/>
      <c r="I2" s="88" t="s">
        <v>2</v>
      </c>
      <c r="J2" s="87" t="s">
        <v>3</v>
      </c>
      <c r="K2" s="87"/>
      <c r="L2" s="89" t="s">
        <v>4</v>
      </c>
      <c r="M2" s="89"/>
      <c r="N2" s="89" t="s">
        <v>5</v>
      </c>
      <c r="O2" s="90"/>
    </row>
    <row r="3" spans="1:24" s="2" customFormat="1" ht="15" customHeight="1" x14ac:dyDescent="0.2">
      <c r="D3" s="4" t="s">
        <v>6</v>
      </c>
      <c r="E3" s="5" t="s">
        <v>7</v>
      </c>
      <c r="F3" s="6" t="s">
        <v>8</v>
      </c>
      <c r="G3" s="6" t="s">
        <v>8</v>
      </c>
      <c r="H3" s="6" t="s">
        <v>8</v>
      </c>
      <c r="I3" s="6" t="s">
        <v>7</v>
      </c>
      <c r="J3" s="6" t="s">
        <v>7</v>
      </c>
      <c r="K3" s="6" t="s">
        <v>7</v>
      </c>
      <c r="L3" s="6" t="s">
        <v>8</v>
      </c>
      <c r="M3" s="6" t="s">
        <v>9</v>
      </c>
      <c r="N3" s="6" t="s">
        <v>8</v>
      </c>
      <c r="O3" s="7" t="s">
        <v>9</v>
      </c>
    </row>
    <row r="4" spans="1:24" s="2" customFormat="1" ht="15" customHeight="1" thickBot="1" x14ac:dyDescent="0.25">
      <c r="D4" s="8" t="s">
        <v>10</v>
      </c>
      <c r="E4" s="9">
        <v>0.375</v>
      </c>
      <c r="F4" s="10">
        <v>0.375</v>
      </c>
      <c r="G4" s="10">
        <v>0.375</v>
      </c>
      <c r="H4" s="10">
        <v>0.375</v>
      </c>
      <c r="I4" s="10">
        <v>1</v>
      </c>
      <c r="J4" s="10">
        <v>1.25</v>
      </c>
      <c r="K4" s="10">
        <v>1.25</v>
      </c>
      <c r="L4" s="10">
        <v>1.25</v>
      </c>
      <c r="M4" s="10">
        <v>1.25</v>
      </c>
      <c r="N4" s="10">
        <v>1.25</v>
      </c>
      <c r="O4" s="11">
        <v>1.25</v>
      </c>
    </row>
    <row r="5" spans="1:24" ht="27.75" customHeight="1" x14ac:dyDescent="0.2">
      <c r="A5" s="70" t="s">
        <v>11</v>
      </c>
      <c r="B5" s="72" t="s">
        <v>12</v>
      </c>
      <c r="C5" s="72" t="s">
        <v>13</v>
      </c>
      <c r="D5" s="74" t="s">
        <v>14</v>
      </c>
      <c r="E5" s="76" t="s">
        <v>118</v>
      </c>
      <c r="F5" s="78" t="s">
        <v>106</v>
      </c>
      <c r="G5" s="78" t="s">
        <v>102</v>
      </c>
      <c r="H5" s="78" t="s">
        <v>103</v>
      </c>
      <c r="I5" s="78" t="s">
        <v>104</v>
      </c>
      <c r="J5" s="78" t="s">
        <v>119</v>
      </c>
      <c r="K5" s="78" t="s">
        <v>15</v>
      </c>
      <c r="L5" s="78" t="s">
        <v>16</v>
      </c>
      <c r="M5" s="78" t="s">
        <v>17</v>
      </c>
      <c r="N5" s="78" t="s">
        <v>18</v>
      </c>
      <c r="O5" s="78" t="s">
        <v>18</v>
      </c>
    </row>
    <row r="6" spans="1:24" s="12" customFormat="1" ht="73.5" customHeight="1" thickBot="1" x14ac:dyDescent="0.3">
      <c r="A6" s="71"/>
      <c r="B6" s="73"/>
      <c r="C6" s="73"/>
      <c r="D6" s="75"/>
      <c r="E6" s="77"/>
      <c r="F6" s="79"/>
      <c r="G6" s="79"/>
      <c r="H6" s="79"/>
      <c r="I6" s="79"/>
      <c r="J6" s="79"/>
      <c r="K6" s="79"/>
      <c r="L6" s="79"/>
      <c r="M6" s="79"/>
      <c r="N6" s="79"/>
      <c r="O6" s="79"/>
      <c r="U6" s="13"/>
      <c r="V6" s="13"/>
      <c r="W6"/>
      <c r="X6"/>
    </row>
    <row r="7" spans="1:24" s="12" customFormat="1" ht="12.75" customHeight="1" thickBot="1" x14ac:dyDescent="0.3">
      <c r="A7" s="14" t="s">
        <v>19</v>
      </c>
      <c r="B7" s="15" t="s">
        <v>20</v>
      </c>
      <c r="C7" s="91" t="s">
        <v>21</v>
      </c>
      <c r="D7" s="16" t="s">
        <v>81</v>
      </c>
      <c r="E7" s="17">
        <v>1.5454545454545454</v>
      </c>
      <c r="F7" s="17">
        <v>0.78260869565217395</v>
      </c>
      <c r="G7" s="17">
        <v>1.8571428571428572</v>
      </c>
      <c r="H7" s="17">
        <v>0.76470588235294112</v>
      </c>
      <c r="I7" s="17">
        <v>0.26213592233009708</v>
      </c>
      <c r="J7" s="17">
        <v>3.0799165886119182</v>
      </c>
      <c r="K7" s="17">
        <v>0.18117156403599516</v>
      </c>
      <c r="L7" s="17">
        <v>32.920520457751998</v>
      </c>
      <c r="M7" s="16">
        <v>542</v>
      </c>
      <c r="N7" s="17">
        <v>1</v>
      </c>
      <c r="O7" s="41">
        <v>1.0111940298507462</v>
      </c>
      <c r="U7" s="13"/>
      <c r="V7" s="13"/>
      <c r="W7"/>
      <c r="X7"/>
    </row>
    <row r="8" spans="1:24" s="20" customFormat="1" ht="12.75" customHeight="1" thickBot="1" x14ac:dyDescent="0.3">
      <c r="A8" s="18" t="s">
        <v>22</v>
      </c>
      <c r="B8" s="19" t="s">
        <v>20</v>
      </c>
      <c r="C8" s="92" t="s">
        <v>23</v>
      </c>
      <c r="D8" s="16" t="s">
        <v>81</v>
      </c>
      <c r="E8" s="17">
        <v>0.54545454545454541</v>
      </c>
      <c r="F8" s="17">
        <v>0.78260869565217395</v>
      </c>
      <c r="G8" s="17">
        <v>1.8571428571428572</v>
      </c>
      <c r="H8" s="17">
        <v>0.76470588235294112</v>
      </c>
      <c r="I8" s="17">
        <v>0.45454545454545453</v>
      </c>
      <c r="J8" s="17">
        <v>1.3317145603011451</v>
      </c>
      <c r="K8" s="17">
        <v>0.2219524267168575</v>
      </c>
      <c r="L8" s="17">
        <v>32.920520457751998</v>
      </c>
      <c r="M8" s="16">
        <v>542</v>
      </c>
      <c r="N8" s="17">
        <v>1</v>
      </c>
      <c r="O8" s="41">
        <v>1.0111940298507462</v>
      </c>
      <c r="U8" s="13"/>
      <c r="V8" s="13"/>
      <c r="W8"/>
      <c r="X8"/>
    </row>
    <row r="9" spans="1:24" s="20" customFormat="1" ht="12.75" customHeight="1" thickBot="1" x14ac:dyDescent="0.3">
      <c r="A9" s="18" t="s">
        <v>24</v>
      </c>
      <c r="B9" s="19" t="s">
        <v>25</v>
      </c>
      <c r="C9" s="92" t="s">
        <v>26</v>
      </c>
      <c r="D9" s="16" t="s">
        <v>81</v>
      </c>
      <c r="E9" s="17">
        <v>0.33333333333333331</v>
      </c>
      <c r="F9" s="17">
        <v>1.0341880341880343</v>
      </c>
      <c r="G9" s="17">
        <v>1.676056338028169</v>
      </c>
      <c r="H9" s="17">
        <v>1.096774193548387</v>
      </c>
      <c r="I9" s="17">
        <v>0.18333333333333332</v>
      </c>
      <c r="J9" s="17">
        <v>0.75420658724033296</v>
      </c>
      <c r="K9" s="17">
        <v>0.25140219574677763</v>
      </c>
      <c r="L9" s="17">
        <v>29.588050847249537</v>
      </c>
      <c r="M9" s="16">
        <v>542</v>
      </c>
      <c r="N9" s="17">
        <v>1.0711111111111111</v>
      </c>
      <c r="O9" s="41">
        <v>1.0111940298507462</v>
      </c>
      <c r="U9" s="13"/>
      <c r="V9" s="13"/>
      <c r="W9"/>
      <c r="X9"/>
    </row>
    <row r="10" spans="1:24" s="20" customFormat="1" ht="12.75" customHeight="1" thickBot="1" x14ac:dyDescent="0.3">
      <c r="A10" s="18" t="s">
        <v>27</v>
      </c>
      <c r="B10" s="19" t="s">
        <v>25</v>
      </c>
      <c r="C10" s="92" t="s">
        <v>28</v>
      </c>
      <c r="D10" s="16" t="s">
        <v>82</v>
      </c>
      <c r="E10" s="17">
        <v>2</v>
      </c>
      <c r="F10" s="17">
        <v>1.0341880341880343</v>
      </c>
      <c r="G10" s="17">
        <v>1.676056338028169</v>
      </c>
      <c r="H10" s="17">
        <v>1.096774193548387</v>
      </c>
      <c r="I10" s="17">
        <v>0.41666666666666669</v>
      </c>
      <c r="J10" s="17">
        <v>0.87683917015940926</v>
      </c>
      <c r="K10" s="17">
        <v>0</v>
      </c>
      <c r="L10" s="17">
        <v>29.588050847249537</v>
      </c>
      <c r="M10" s="16">
        <v>542</v>
      </c>
      <c r="N10" s="17">
        <v>1.0711111111111111</v>
      </c>
      <c r="O10" s="41">
        <v>1.0111940298507462</v>
      </c>
      <c r="U10" s="13"/>
      <c r="V10" s="13"/>
      <c r="W10"/>
      <c r="X10"/>
    </row>
    <row r="11" spans="1:24" s="20" customFormat="1" ht="12.75" customHeight="1" thickBot="1" x14ac:dyDescent="0.3">
      <c r="A11" s="18" t="s">
        <v>29</v>
      </c>
      <c r="B11" s="19" t="s">
        <v>25</v>
      </c>
      <c r="C11" s="92" t="s">
        <v>30</v>
      </c>
      <c r="D11" s="16" t="s">
        <v>81</v>
      </c>
      <c r="E11" s="17">
        <v>3.1666666666666665</v>
      </c>
      <c r="F11" s="17">
        <v>1.0341880341880343</v>
      </c>
      <c r="G11" s="17">
        <v>1.676056338028169</v>
      </c>
      <c r="H11" s="17">
        <v>1.096774193548387</v>
      </c>
      <c r="I11" s="17">
        <v>0.25675675675675674</v>
      </c>
      <c r="J11" s="17">
        <v>2.3187641719204981</v>
      </c>
      <c r="K11" s="17">
        <v>0.36612065872428917</v>
      </c>
      <c r="L11" s="17">
        <v>29.588050847249537</v>
      </c>
      <c r="M11" s="16">
        <v>542</v>
      </c>
      <c r="N11" s="17">
        <v>1.0711111111111111</v>
      </c>
      <c r="O11" s="41">
        <v>1.0111940298507462</v>
      </c>
      <c r="U11" s="13"/>
      <c r="V11" s="13"/>
      <c r="W11"/>
      <c r="X11"/>
    </row>
    <row r="12" spans="1:24" s="20" customFormat="1" ht="12.75" customHeight="1" thickBot="1" x14ac:dyDescent="0.3">
      <c r="A12" s="18" t="s">
        <v>31</v>
      </c>
      <c r="B12" s="19" t="s">
        <v>25</v>
      </c>
      <c r="C12" s="92" t="s">
        <v>32</v>
      </c>
      <c r="D12" s="16" t="s">
        <v>81</v>
      </c>
      <c r="E12" s="17">
        <v>0.85</v>
      </c>
      <c r="F12" s="17">
        <v>1.0341880341880343</v>
      </c>
      <c r="G12" s="17">
        <v>1.676056338028169</v>
      </c>
      <c r="H12" s="17">
        <v>1.096774193548387</v>
      </c>
      <c r="I12" s="17">
        <v>0.3127962085308057</v>
      </c>
      <c r="J12" s="17">
        <v>2.1443879475306109</v>
      </c>
      <c r="K12" s="17">
        <v>0.63070233750900329</v>
      </c>
      <c r="L12" s="17">
        <v>29.588050847249537</v>
      </c>
      <c r="M12" s="16">
        <v>542</v>
      </c>
      <c r="N12" s="17">
        <v>1.0711111111111111</v>
      </c>
      <c r="O12" s="41">
        <v>1.0111940298507462</v>
      </c>
      <c r="U12" s="13"/>
      <c r="V12" s="13"/>
      <c r="W12"/>
      <c r="X12"/>
    </row>
    <row r="13" spans="1:24" s="20" customFormat="1" ht="12.75" customHeight="1" thickBot="1" x14ac:dyDescent="0.3">
      <c r="A13" s="18" t="s">
        <v>33</v>
      </c>
      <c r="B13" s="19" t="s">
        <v>25</v>
      </c>
      <c r="C13" s="92" t="s">
        <v>34</v>
      </c>
      <c r="D13" s="16" t="s">
        <v>81</v>
      </c>
      <c r="E13" s="17">
        <v>0.77333333333333332</v>
      </c>
      <c r="F13" s="17">
        <v>1.0341880341880343</v>
      </c>
      <c r="G13" s="17">
        <v>1.676056338028169</v>
      </c>
      <c r="H13" s="17">
        <v>1.096774193548387</v>
      </c>
      <c r="I13" s="17">
        <v>0.17593984962406015</v>
      </c>
      <c r="J13" s="17">
        <v>2.112476248300458</v>
      </c>
      <c r="K13" s="17">
        <v>0.47348605565355101</v>
      </c>
      <c r="L13" s="17">
        <v>29.588050847249537</v>
      </c>
      <c r="M13" s="16">
        <v>542</v>
      </c>
      <c r="N13" s="17">
        <v>1.0711111111111111</v>
      </c>
      <c r="O13" s="41">
        <v>1.0111940298507462</v>
      </c>
      <c r="U13" s="13"/>
      <c r="V13" s="13"/>
      <c r="W13" s="21"/>
      <c r="X13" s="21"/>
    </row>
    <row r="14" spans="1:24" s="20" customFormat="1" ht="12.75" customHeight="1" thickBot="1" x14ac:dyDescent="0.3">
      <c r="A14" s="18" t="s">
        <v>35</v>
      </c>
      <c r="B14" s="19" t="s">
        <v>36</v>
      </c>
      <c r="C14" s="92" t="s">
        <v>37</v>
      </c>
      <c r="D14" s="16" t="s">
        <v>81</v>
      </c>
      <c r="E14" s="17">
        <v>0.66666666666666663</v>
      </c>
      <c r="F14" s="17">
        <v>0.66666666666666663</v>
      </c>
      <c r="G14" s="17">
        <v>0.77777777777777779</v>
      </c>
      <c r="H14" s="17">
        <v>0.66666666666666663</v>
      </c>
      <c r="I14" s="17">
        <v>0.23809523809523808</v>
      </c>
      <c r="J14" s="17">
        <v>1.3855836944510838</v>
      </c>
      <c r="K14" s="17">
        <v>0.34639592361277094</v>
      </c>
      <c r="L14" s="17">
        <v>24.404926541171111</v>
      </c>
      <c r="M14" s="16">
        <v>542</v>
      </c>
      <c r="N14" s="17">
        <v>0.83333333333333337</v>
      </c>
      <c r="O14" s="41">
        <v>1.0111940298507462</v>
      </c>
      <c r="U14" s="13"/>
      <c r="V14" s="13"/>
      <c r="W14"/>
      <c r="X14"/>
    </row>
    <row r="15" spans="1:24" s="20" customFormat="1" ht="12.75" customHeight="1" thickBot="1" x14ac:dyDescent="0.3">
      <c r="A15" s="18" t="s">
        <v>38</v>
      </c>
      <c r="B15" s="19" t="s">
        <v>36</v>
      </c>
      <c r="C15" s="92" t="s">
        <v>39</v>
      </c>
      <c r="D15" s="16" t="s">
        <v>81</v>
      </c>
      <c r="E15" s="17">
        <v>0.44444444444444442</v>
      </c>
      <c r="F15" s="17">
        <v>0.66666666666666663</v>
      </c>
      <c r="G15" s="17">
        <v>0.77777777777777779</v>
      </c>
      <c r="H15" s="17">
        <v>0.66666666666666663</v>
      </c>
      <c r="I15" s="17">
        <v>0.27272727272727271</v>
      </c>
      <c r="J15" s="17">
        <v>2.6215583853821904</v>
      </c>
      <c r="K15" s="17">
        <v>0.65538959634554761</v>
      </c>
      <c r="L15" s="17">
        <v>24.404926541171111</v>
      </c>
      <c r="M15" s="16">
        <v>542</v>
      </c>
      <c r="N15" s="17">
        <v>0.83333333333333337</v>
      </c>
      <c r="O15" s="41">
        <v>1.0111940298507462</v>
      </c>
      <c r="U15" s="13"/>
      <c r="V15" s="13"/>
      <c r="W15" s="13"/>
      <c r="X15" s="13"/>
    </row>
    <row r="16" spans="1:24" s="20" customFormat="1" ht="12.75" customHeight="1" thickBot="1" x14ac:dyDescent="0.3">
      <c r="A16" s="18" t="s">
        <v>40</v>
      </c>
      <c r="B16" s="19" t="s">
        <v>36</v>
      </c>
      <c r="C16" s="92" t="s">
        <v>41</v>
      </c>
      <c r="D16" s="16" t="s">
        <v>81</v>
      </c>
      <c r="E16" s="17">
        <v>2.5</v>
      </c>
      <c r="F16" s="17">
        <v>0.66666666666666663</v>
      </c>
      <c r="G16" s="17">
        <v>0.77777777777777779</v>
      </c>
      <c r="H16" s="17">
        <v>0.66666666666666663</v>
      </c>
      <c r="I16" s="17">
        <v>1.4</v>
      </c>
      <c r="J16" s="17">
        <v>2.0789761458277027</v>
      </c>
      <c r="K16" s="17">
        <v>0.83159045833108114</v>
      </c>
      <c r="L16" s="17">
        <v>24.404926541171111</v>
      </c>
      <c r="M16" s="16">
        <v>542</v>
      </c>
      <c r="N16" s="17">
        <v>0.83333333333333337</v>
      </c>
      <c r="O16" s="41">
        <v>1.0111940298507462</v>
      </c>
      <c r="U16" s="13"/>
      <c r="V16" s="13"/>
      <c r="W16" s="22"/>
      <c r="X16" s="22"/>
    </row>
    <row r="17" spans="1:24" s="20" customFormat="1" ht="12.75" customHeight="1" thickBot="1" x14ac:dyDescent="0.3">
      <c r="A17" s="18" t="s">
        <v>42</v>
      </c>
      <c r="B17" s="19" t="s">
        <v>36</v>
      </c>
      <c r="C17" s="92" t="s">
        <v>43</v>
      </c>
      <c r="D17" s="16" t="s">
        <v>81</v>
      </c>
      <c r="E17" s="17">
        <v>0.6</v>
      </c>
      <c r="F17" s="17">
        <v>0.66666666666666663</v>
      </c>
      <c r="G17" s="17">
        <v>0.77777777777777779</v>
      </c>
      <c r="H17" s="17">
        <v>0.66666666666666663</v>
      </c>
      <c r="I17" s="17">
        <v>0.22222222222222221</v>
      </c>
      <c r="J17" s="17">
        <v>1.2685150340173448</v>
      </c>
      <c r="K17" s="17">
        <v>0.4228383446724483</v>
      </c>
      <c r="L17" s="17">
        <v>24.404926541171111</v>
      </c>
      <c r="M17" s="16">
        <v>542</v>
      </c>
      <c r="N17" s="17">
        <v>0.83333333333333337</v>
      </c>
      <c r="O17" s="41">
        <v>1.0111940298507462</v>
      </c>
      <c r="U17" s="13"/>
      <c r="V17" s="13"/>
      <c r="W17" s="22"/>
      <c r="X17" s="22"/>
    </row>
    <row r="18" spans="1:24" s="20" customFormat="1" ht="12.75" customHeight="1" thickBot="1" x14ac:dyDescent="0.3">
      <c r="A18" s="18" t="s">
        <v>44</v>
      </c>
      <c r="B18" s="19" t="s">
        <v>45</v>
      </c>
      <c r="C18" s="92" t="s">
        <v>46</v>
      </c>
      <c r="D18" s="16" t="s">
        <v>81</v>
      </c>
      <c r="E18" s="17">
        <v>5</v>
      </c>
      <c r="F18" s="17">
        <v>1</v>
      </c>
      <c r="G18" s="17">
        <v>1</v>
      </c>
      <c r="H18" s="17">
        <v>1.1071428571428572</v>
      </c>
      <c r="I18" s="17">
        <v>0.45121951219512196</v>
      </c>
      <c r="J18" s="17">
        <v>4.1526514679622935</v>
      </c>
      <c r="K18" s="17">
        <v>0.83053029359245878</v>
      </c>
      <c r="L18" s="17">
        <v>25.210570254833403</v>
      </c>
      <c r="M18" s="16">
        <v>542</v>
      </c>
      <c r="N18" s="17">
        <v>1.1090909090909091</v>
      </c>
      <c r="O18" s="41">
        <v>1.0111940298507462</v>
      </c>
      <c r="U18" s="13"/>
      <c r="V18" s="13"/>
      <c r="W18" s="13"/>
      <c r="X18" s="13"/>
    </row>
    <row r="19" spans="1:24" s="20" customFormat="1" ht="12.75" customHeight="1" thickBot="1" x14ac:dyDescent="0.3">
      <c r="A19" s="18" t="s">
        <v>47</v>
      </c>
      <c r="B19" s="19" t="s">
        <v>45</v>
      </c>
      <c r="C19" s="92" t="s">
        <v>48</v>
      </c>
      <c r="D19" s="16" t="s">
        <v>81</v>
      </c>
      <c r="E19" s="17">
        <v>1.8333333333333333</v>
      </c>
      <c r="F19" s="17">
        <v>1</v>
      </c>
      <c r="G19" s="17">
        <v>1</v>
      </c>
      <c r="H19" s="17">
        <v>1.1071428571428572</v>
      </c>
      <c r="I19" s="17">
        <v>0.33333333333333331</v>
      </c>
      <c r="J19" s="17">
        <v>4.5819205744895326</v>
      </c>
      <c r="K19" s="17">
        <v>0.41653823404450291</v>
      </c>
      <c r="L19" s="17">
        <v>25.210570254833403</v>
      </c>
      <c r="M19" s="16">
        <v>542</v>
      </c>
      <c r="N19" s="17">
        <v>1.1090909090909091</v>
      </c>
      <c r="O19" s="41">
        <v>1.0111940298507462</v>
      </c>
      <c r="U19" s="13"/>
      <c r="V19" s="13"/>
      <c r="W19" s="13"/>
      <c r="X19" s="13"/>
    </row>
    <row r="20" spans="1:24" s="20" customFormat="1" ht="12.75" customHeight="1" thickBot="1" x14ac:dyDescent="0.3">
      <c r="A20" s="18" t="s">
        <v>49</v>
      </c>
      <c r="B20" s="19" t="s">
        <v>45</v>
      </c>
      <c r="C20" s="92" t="s">
        <v>50</v>
      </c>
      <c r="D20" s="16" t="s">
        <v>81</v>
      </c>
      <c r="E20" s="17">
        <v>0.75757575757575757</v>
      </c>
      <c r="F20" s="17">
        <v>1</v>
      </c>
      <c r="G20" s="17">
        <v>1</v>
      </c>
      <c r="H20" s="17">
        <v>1.1071428571428572</v>
      </c>
      <c r="I20" s="17">
        <v>7.0381231671554259E-2</v>
      </c>
      <c r="J20" s="17">
        <v>3.7399507523284932</v>
      </c>
      <c r="K20" s="17">
        <v>0.74799015046569861</v>
      </c>
      <c r="L20" s="17">
        <v>25.210570254833403</v>
      </c>
      <c r="M20" s="16">
        <v>542</v>
      </c>
      <c r="N20" s="17">
        <v>1.1090909090909091</v>
      </c>
      <c r="O20" s="41">
        <v>1.0111940298507462</v>
      </c>
    </row>
    <row r="21" spans="1:24" s="20" customFormat="1" ht="12.75" customHeight="1" thickBot="1" x14ac:dyDescent="0.3">
      <c r="A21" s="18" t="s">
        <v>51</v>
      </c>
      <c r="B21" s="19" t="s">
        <v>52</v>
      </c>
      <c r="C21" s="92" t="s">
        <v>53</v>
      </c>
      <c r="D21" s="16" t="s">
        <v>82</v>
      </c>
      <c r="E21" s="17">
        <v>0</v>
      </c>
      <c r="F21" s="17">
        <v>1.125</v>
      </c>
      <c r="G21" s="17">
        <v>0</v>
      </c>
      <c r="H21" s="17">
        <v>1.3333333333333333</v>
      </c>
      <c r="I21" s="17">
        <v>9.8039215686274508E-2</v>
      </c>
      <c r="J21" s="17">
        <v>0</v>
      </c>
      <c r="K21" s="17">
        <v>0</v>
      </c>
      <c r="L21" s="17">
        <v>27.041644131963224</v>
      </c>
      <c r="M21" s="16">
        <v>542</v>
      </c>
      <c r="N21" s="17">
        <v>1.3170731707317074</v>
      </c>
      <c r="O21" s="41">
        <v>1.0111940298507462</v>
      </c>
    </row>
    <row r="22" spans="1:24" s="20" customFormat="1" ht="12.75" customHeight="1" thickBot="1" x14ac:dyDescent="0.3">
      <c r="A22" s="18" t="s">
        <v>54</v>
      </c>
      <c r="B22" s="19" t="s">
        <v>52</v>
      </c>
      <c r="C22" s="92" t="s">
        <v>55</v>
      </c>
      <c r="D22" s="16" t="s">
        <v>82</v>
      </c>
      <c r="E22" s="17">
        <v>0.66666666666666663</v>
      </c>
      <c r="F22" s="17">
        <v>1.125</v>
      </c>
      <c r="G22" s="17">
        <v>0</v>
      </c>
      <c r="H22" s="17">
        <v>1.3333333333333333</v>
      </c>
      <c r="I22" s="17">
        <v>0.23809523809523808</v>
      </c>
      <c r="J22" s="17">
        <v>1.082596716484159</v>
      </c>
      <c r="K22" s="17">
        <v>0</v>
      </c>
      <c r="L22" s="17">
        <v>27.041644131963224</v>
      </c>
      <c r="M22" s="16">
        <v>542</v>
      </c>
      <c r="N22" s="17">
        <v>1.3170731707317074</v>
      </c>
      <c r="O22" s="41">
        <v>1.0111940298507462</v>
      </c>
    </row>
    <row r="23" spans="1:24" s="20" customFormat="1" ht="12.75" customHeight="1" thickBot="1" x14ac:dyDescent="0.3">
      <c r="A23" s="18" t="s">
        <v>56</v>
      </c>
      <c r="B23" s="19" t="s">
        <v>57</v>
      </c>
      <c r="C23" s="92" t="s">
        <v>58</v>
      </c>
      <c r="D23" s="16" t="s">
        <v>81</v>
      </c>
      <c r="E23" s="17">
        <v>0.38333333333333336</v>
      </c>
      <c r="F23" s="17">
        <v>1.25</v>
      </c>
      <c r="G23" s="17">
        <v>0.68571428571428572</v>
      </c>
      <c r="H23" s="17">
        <v>1.24</v>
      </c>
      <c r="I23" s="17">
        <v>0.16204379562043797</v>
      </c>
      <c r="J23" s="17">
        <v>1.9385676345176295</v>
      </c>
      <c r="K23" s="17">
        <v>0.92714104259538799</v>
      </c>
      <c r="L23" s="17">
        <v>20.434896515588157</v>
      </c>
      <c r="M23" s="16">
        <v>542</v>
      </c>
      <c r="N23" s="17">
        <v>0.95121951219512191</v>
      </c>
      <c r="O23" s="41">
        <v>1.0111940298507462</v>
      </c>
    </row>
    <row r="24" spans="1:24" s="20" customFormat="1" ht="12.75" customHeight="1" thickBot="1" x14ac:dyDescent="0.3">
      <c r="A24" s="18" t="s">
        <v>59</v>
      </c>
      <c r="B24" s="19" t="s">
        <v>60</v>
      </c>
      <c r="C24" s="92" t="s">
        <v>61</v>
      </c>
      <c r="D24" s="16" t="s">
        <v>82</v>
      </c>
      <c r="E24" s="17">
        <v>0</v>
      </c>
      <c r="F24" s="17">
        <v>1.0454545454545454</v>
      </c>
      <c r="G24" s="17">
        <v>0.14285714285714285</v>
      </c>
      <c r="H24" s="17">
        <v>1.2307692307692308</v>
      </c>
      <c r="I24" s="17">
        <v>0.4</v>
      </c>
      <c r="J24" s="17">
        <v>0</v>
      </c>
      <c r="K24" s="17">
        <v>0</v>
      </c>
      <c r="L24" s="17">
        <v>22.404522266648282</v>
      </c>
      <c r="M24" s="16">
        <v>542</v>
      </c>
      <c r="N24" s="17">
        <v>0.68421052631578949</v>
      </c>
      <c r="O24" s="41">
        <v>1.0111940298507462</v>
      </c>
    </row>
    <row r="25" spans="1:24" s="20" customFormat="1" ht="12.75" customHeight="1" thickBot="1" x14ac:dyDescent="0.3">
      <c r="A25" s="18" t="s">
        <v>62</v>
      </c>
      <c r="B25" s="19" t="s">
        <v>60</v>
      </c>
      <c r="C25" s="92" t="s">
        <v>63</v>
      </c>
      <c r="D25" s="16" t="s">
        <v>81</v>
      </c>
      <c r="E25" s="17">
        <v>2</v>
      </c>
      <c r="F25" s="17">
        <v>1.0454545454545454</v>
      </c>
      <c r="G25" s="17">
        <v>0.14285714285714285</v>
      </c>
      <c r="H25" s="17">
        <v>1.2307692307692308</v>
      </c>
      <c r="I25" s="17">
        <v>7.3529411764705885E-2</v>
      </c>
      <c r="J25" s="17">
        <v>2.3058542757744069</v>
      </c>
      <c r="K25" s="17">
        <v>0</v>
      </c>
      <c r="L25" s="17">
        <v>22.404522266648282</v>
      </c>
      <c r="M25" s="16">
        <v>542</v>
      </c>
      <c r="N25" s="17">
        <v>0.68421052631578949</v>
      </c>
      <c r="O25" s="41">
        <v>1.0111940298507462</v>
      </c>
    </row>
    <row r="26" spans="1:24" s="20" customFormat="1" ht="12.75" customHeight="1" thickBot="1" x14ac:dyDescent="0.3">
      <c r="A26" s="23" t="s">
        <v>64</v>
      </c>
      <c r="B26" s="24" t="s">
        <v>60</v>
      </c>
      <c r="C26" s="93" t="s">
        <v>65</v>
      </c>
      <c r="D26" s="16" t="s">
        <v>81</v>
      </c>
      <c r="E26" s="94">
        <v>0.79166666666666663</v>
      </c>
      <c r="F26" s="94">
        <v>1.0454545454545454</v>
      </c>
      <c r="G26" s="94">
        <v>0.14285714285714285</v>
      </c>
      <c r="H26" s="94">
        <v>1.2307692307692308</v>
      </c>
      <c r="I26" s="94">
        <v>5.9701492537313432E-2</v>
      </c>
      <c r="J26" s="94">
        <v>5.1865520893615624</v>
      </c>
      <c r="K26" s="94">
        <v>1.910834980291102</v>
      </c>
      <c r="L26" s="94">
        <v>22.404522266648282</v>
      </c>
      <c r="M26" s="95">
        <v>542</v>
      </c>
      <c r="N26" s="94">
        <v>0.68421052631578949</v>
      </c>
      <c r="O26" s="60">
        <v>1.0111940298507462</v>
      </c>
    </row>
    <row r="27" spans="1:24" s="20" customFormat="1" ht="12.75" customHeight="1" x14ac:dyDescent="0.25">
      <c r="A27" s="61" t="s">
        <v>99</v>
      </c>
    </row>
    <row r="28" spans="1:24" s="20" customFormat="1" ht="12.75" customHeight="1" x14ac:dyDescent="0.25">
      <c r="A28" s="61" t="s">
        <v>123</v>
      </c>
    </row>
    <row r="29" spans="1:24" s="20" customFormat="1" ht="12.75" customHeight="1" x14ac:dyDescent="0.25">
      <c r="A29" s="61" t="s">
        <v>108</v>
      </c>
    </row>
    <row r="30" spans="1:24" s="20" customFormat="1" ht="12.75" customHeight="1" x14ac:dyDescent="0.25">
      <c r="A30" s="20" t="s">
        <v>121</v>
      </c>
    </row>
    <row r="31" spans="1:24" s="20" customFormat="1" ht="12.75" customHeight="1" x14ac:dyDescent="0.25">
      <c r="A31" s="20" t="s">
        <v>122</v>
      </c>
    </row>
    <row r="32" spans="1:24" s="20" customFormat="1" ht="12.75" customHeight="1" x14ac:dyDescent="0.25">
      <c r="A32" s="20" t="s">
        <v>109</v>
      </c>
    </row>
    <row r="33" spans="4:15" s="44" customFormat="1" ht="12.75" customHeight="1" x14ac:dyDescent="0.25">
      <c r="D33" s="44" t="s">
        <v>66</v>
      </c>
      <c r="E33" s="45">
        <v>1</v>
      </c>
      <c r="F33" s="45">
        <v>1</v>
      </c>
      <c r="G33" s="45">
        <v>1</v>
      </c>
      <c r="H33" s="45">
        <v>1</v>
      </c>
      <c r="I33" s="45">
        <v>0.25</v>
      </c>
      <c r="J33" s="45">
        <v>1.5</v>
      </c>
      <c r="K33" s="45">
        <v>0.15</v>
      </c>
      <c r="L33" s="45">
        <v>30</v>
      </c>
      <c r="M33" s="45">
        <v>700</v>
      </c>
      <c r="N33" s="45">
        <v>1.0009999999999999</v>
      </c>
      <c r="O33" s="45">
        <v>1.0009999999999999</v>
      </c>
    </row>
    <row r="34" spans="4:15" s="44" customFormat="1" ht="12.75" customHeight="1" x14ac:dyDescent="0.25">
      <c r="D34" s="44" t="s">
        <v>67</v>
      </c>
      <c r="E34" s="45">
        <v>1.5</v>
      </c>
      <c r="F34" s="45">
        <v>1.5</v>
      </c>
      <c r="G34" s="45">
        <v>1.5</v>
      </c>
      <c r="H34" s="45">
        <v>1.5</v>
      </c>
      <c r="I34" s="45">
        <v>0.5</v>
      </c>
      <c r="J34" s="45">
        <v>3.5</v>
      </c>
      <c r="K34" s="45">
        <v>1</v>
      </c>
      <c r="L34" s="45">
        <v>10</v>
      </c>
      <c r="M34" s="45">
        <v>400</v>
      </c>
      <c r="N34" s="45">
        <v>0.75</v>
      </c>
      <c r="O34" s="45">
        <v>0.75</v>
      </c>
    </row>
    <row r="35" spans="4:15" s="44" customFormat="1" ht="12.75" customHeight="1" x14ac:dyDescent="0.25">
      <c r="D35" s="44" t="s">
        <v>68</v>
      </c>
      <c r="E35" s="46">
        <v>2</v>
      </c>
      <c r="F35" s="46">
        <v>2.5</v>
      </c>
      <c r="G35" s="46">
        <v>2.5</v>
      </c>
      <c r="H35" s="46">
        <v>2.5</v>
      </c>
      <c r="I35" s="46">
        <v>0.75</v>
      </c>
      <c r="J35" s="46">
        <v>6</v>
      </c>
      <c r="K35" s="46">
        <v>2.5</v>
      </c>
      <c r="L35" s="46">
        <v>2.5</v>
      </c>
      <c r="M35" s="47">
        <v>200</v>
      </c>
      <c r="N35" s="45">
        <v>0.5</v>
      </c>
      <c r="O35" s="45">
        <v>0.6</v>
      </c>
    </row>
    <row r="36" spans="4:15" s="44" customFormat="1" ht="12.75" customHeight="1" x14ac:dyDescent="0.25">
      <c r="D36" s="44" t="s">
        <v>69</v>
      </c>
      <c r="E36" s="46">
        <v>9.9999999999999997E+98</v>
      </c>
      <c r="F36" s="46">
        <v>9.9999999999999997E+98</v>
      </c>
      <c r="G36" s="46">
        <v>9.9999999999999997E+98</v>
      </c>
      <c r="H36" s="46">
        <v>9.9999999999999997E+98</v>
      </c>
      <c r="I36" s="46">
        <v>9.9999999999999997E+98</v>
      </c>
      <c r="J36" s="46">
        <v>9.9999999999999997E+98</v>
      </c>
      <c r="K36" s="46">
        <v>9.9999999999999997E+98</v>
      </c>
      <c r="L36" s="46">
        <v>0</v>
      </c>
      <c r="M36" s="47">
        <v>0</v>
      </c>
      <c r="N36" s="45">
        <v>0</v>
      </c>
      <c r="O36" s="45">
        <v>0</v>
      </c>
    </row>
    <row r="37" spans="4:15" s="20" customFormat="1" ht="12.75" customHeight="1" x14ac:dyDescent="0.25"/>
    <row r="38" spans="4:15" s="20" customFormat="1" ht="12.75" customHeight="1" x14ac:dyDescent="0.2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4:15" s="20" customFormat="1" ht="12.75" customHeight="1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4:15" s="20" customFormat="1" ht="12.75" customHeight="1" x14ac:dyDescent="0.25">
      <c r="E40"/>
      <c r="F40"/>
      <c r="G40"/>
      <c r="H40"/>
      <c r="I40"/>
      <c r="J40"/>
      <c r="K40"/>
      <c r="L40"/>
      <c r="M40" s="22"/>
      <c r="N40" s="13"/>
      <c r="O40" s="13"/>
    </row>
    <row r="41" spans="4:15" s="20" customFormat="1" ht="12.75" customHeight="1" x14ac:dyDescent="0.25">
      <c r="E41"/>
      <c r="F41"/>
      <c r="G41"/>
      <c r="H41"/>
      <c r="I41"/>
      <c r="J41"/>
      <c r="K41"/>
      <c r="L41"/>
      <c r="M41" s="22"/>
      <c r="N41" s="13"/>
      <c r="O41" s="13"/>
    </row>
    <row r="42" spans="4:15" s="20" customFormat="1" ht="12.75" customHeight="1" x14ac:dyDescent="0.25"/>
    <row r="43" spans="4:15" s="20" customFormat="1" ht="12.75" customHeight="1" x14ac:dyDescent="0.25"/>
    <row r="44" spans="4:15" s="20" customFormat="1" ht="12.75" customHeight="1" x14ac:dyDescent="0.25"/>
    <row r="45" spans="4:15" s="20" customFormat="1" ht="12.75" customHeight="1" x14ac:dyDescent="0.25"/>
    <row r="46" spans="4:15" s="20" customFormat="1" ht="12.75" customHeight="1" x14ac:dyDescent="0.25"/>
    <row r="47" spans="4:15" s="20" customFormat="1" ht="12.75" customHeight="1" x14ac:dyDescent="0.25"/>
    <row r="48" spans="4:15" s="20" customFormat="1" ht="12.75" customHeight="1" x14ac:dyDescent="0.25"/>
    <row r="49" s="20" customFormat="1" ht="12.75" customHeight="1" x14ac:dyDescent="0.25"/>
    <row r="50" s="20" customFormat="1" ht="12.75" customHeight="1" x14ac:dyDescent="0.25"/>
    <row r="51" s="20" customFormat="1" ht="12.75" customHeight="1" x14ac:dyDescent="0.25"/>
    <row r="52" s="20" customFormat="1" ht="12.75" customHeight="1" x14ac:dyDescent="0.25"/>
    <row r="53" s="20" customFormat="1" ht="12.75" customHeight="1" x14ac:dyDescent="0.25"/>
    <row r="54" s="20" customFormat="1" ht="12.75" customHeight="1" x14ac:dyDescent="0.25"/>
    <row r="55" s="20" customFormat="1" ht="12.75" customHeight="1" x14ac:dyDescent="0.25"/>
    <row r="56" s="20" customFormat="1" ht="12.75" customHeight="1" x14ac:dyDescent="0.25"/>
    <row r="57" s="20" customFormat="1" ht="12.75" customHeight="1" x14ac:dyDescent="0.25"/>
    <row r="58" s="20" customFormat="1" ht="12.75" customHeight="1" x14ac:dyDescent="0.25"/>
    <row r="59" s="20" customFormat="1" ht="12.75" customHeight="1" x14ac:dyDescent="0.25"/>
    <row r="60" s="20" customFormat="1" ht="12.75" customHeight="1" x14ac:dyDescent="0.25"/>
    <row r="61" s="20" customFormat="1" ht="12.75" customHeight="1" x14ac:dyDescent="0.25"/>
    <row r="62" s="20" customFormat="1" ht="12.75" customHeight="1" x14ac:dyDescent="0.25"/>
    <row r="63" s="20" customFormat="1" ht="12.75" customHeight="1" x14ac:dyDescent="0.25"/>
    <row r="64" s="20" customFormat="1" ht="12.75" customHeight="1" x14ac:dyDescent="0.25"/>
    <row r="65" s="20" customFormat="1" ht="12.75" customHeight="1" x14ac:dyDescent="0.25"/>
    <row r="66" s="20" customFormat="1" ht="12.75" customHeight="1" x14ac:dyDescent="0.25"/>
    <row r="67" s="20" customFormat="1" ht="12.75" customHeight="1" x14ac:dyDescent="0.25"/>
    <row r="68" s="20" customFormat="1" ht="12.75" customHeight="1" x14ac:dyDescent="0.25"/>
    <row r="69" s="20" customFormat="1" ht="12.75" customHeight="1" x14ac:dyDescent="0.25"/>
    <row r="70" s="20" customFormat="1" ht="12.75" customHeight="1" x14ac:dyDescent="0.25"/>
    <row r="71" s="20" customFormat="1" ht="12.75" customHeight="1" x14ac:dyDescent="0.25"/>
    <row r="72" s="20" customFormat="1" ht="12.75" customHeight="1" x14ac:dyDescent="0.25"/>
    <row r="73" s="20" customFormat="1" ht="12.75" customHeight="1" x14ac:dyDescent="0.25"/>
    <row r="74" s="20" customFormat="1" ht="12.75" customHeight="1" x14ac:dyDescent="0.25"/>
    <row r="75" s="20" customFormat="1" ht="12.75" customHeight="1" x14ac:dyDescent="0.25"/>
    <row r="76" s="20" customFormat="1" ht="12.75" customHeight="1" x14ac:dyDescent="0.25"/>
    <row r="77" s="20" customFormat="1" ht="12.75" customHeight="1" x14ac:dyDescent="0.25"/>
    <row r="78" s="20" customFormat="1" ht="12.75" customHeight="1" x14ac:dyDescent="0.25"/>
    <row r="79" s="20" customFormat="1" ht="12.75" customHeight="1" x14ac:dyDescent="0.25"/>
    <row r="80" s="20" customFormat="1" ht="12.75" customHeight="1" x14ac:dyDescent="0.25"/>
    <row r="81" s="20" customFormat="1" ht="12.75" customHeight="1" x14ac:dyDescent="0.25"/>
    <row r="82" s="20" customFormat="1" ht="12.75" customHeight="1" x14ac:dyDescent="0.25"/>
    <row r="83" s="20" customFormat="1" ht="12.75" customHeight="1" x14ac:dyDescent="0.25"/>
    <row r="84" s="20" customFormat="1" ht="12.75" customHeight="1" x14ac:dyDescent="0.25"/>
    <row r="85" s="20" customFormat="1" ht="12.75" customHeight="1" x14ac:dyDescent="0.25"/>
    <row r="86" s="20" customFormat="1" ht="12.75" customHeight="1" x14ac:dyDescent="0.25"/>
    <row r="87" s="20" customFormat="1" ht="12.75" customHeight="1" x14ac:dyDescent="0.25"/>
    <row r="88" s="20" customFormat="1" ht="12.75" customHeight="1" x14ac:dyDescent="0.25"/>
    <row r="89" s="20" customFormat="1" ht="12.75" customHeight="1" x14ac:dyDescent="0.25"/>
    <row r="90" s="20" customFormat="1" ht="12.75" customHeight="1" x14ac:dyDescent="0.25"/>
    <row r="91" s="20" customFormat="1" ht="12.75" customHeight="1" x14ac:dyDescent="0.25"/>
    <row r="92" s="20" customFormat="1" ht="12.75" customHeight="1" x14ac:dyDescent="0.25"/>
    <row r="93" s="20" customFormat="1" ht="12.75" customHeight="1" x14ac:dyDescent="0.25"/>
    <row r="94" s="20" customFormat="1" ht="12.75" customHeight="1" x14ac:dyDescent="0.25"/>
    <row r="95" s="20" customFormat="1" ht="12.75" customHeight="1" x14ac:dyDescent="0.25"/>
    <row r="96" s="20" customFormat="1" ht="12.75" customHeight="1" x14ac:dyDescent="0.25"/>
    <row r="97" s="20" customFormat="1" ht="12.75" customHeight="1" x14ac:dyDescent="0.25"/>
    <row r="98" s="20" customFormat="1" ht="12.75" customHeight="1" x14ac:dyDescent="0.25"/>
    <row r="99" s="20" customFormat="1" ht="12.75" customHeight="1" x14ac:dyDescent="0.25"/>
    <row r="100" s="20" customFormat="1" ht="12.75" customHeight="1" x14ac:dyDescent="0.25"/>
    <row r="101" s="20" customFormat="1" ht="12.75" customHeight="1" x14ac:dyDescent="0.25"/>
    <row r="102" s="20" customFormat="1" ht="12.75" customHeight="1" x14ac:dyDescent="0.25"/>
    <row r="103" s="20" customFormat="1" ht="12.75" customHeight="1" x14ac:dyDescent="0.25"/>
    <row r="104" s="20" customFormat="1" ht="12.75" customHeight="1" x14ac:dyDescent="0.25"/>
    <row r="105" s="20" customFormat="1" ht="12.75" customHeight="1" x14ac:dyDescent="0.25"/>
    <row r="106" s="20" customFormat="1" ht="12.75" customHeight="1" x14ac:dyDescent="0.25"/>
    <row r="107" s="20" customFormat="1" ht="12.75" customHeight="1" x14ac:dyDescent="0.25"/>
    <row r="108" s="20" customFormat="1" ht="12.75" customHeight="1" x14ac:dyDescent="0.25"/>
    <row r="109" s="20" customFormat="1" ht="12.75" customHeight="1" x14ac:dyDescent="0.25"/>
    <row r="110" s="20" customFormat="1" ht="12.75" customHeight="1" x14ac:dyDescent="0.25"/>
    <row r="111" s="20" customFormat="1" ht="12.75" customHeight="1" x14ac:dyDescent="0.25"/>
    <row r="112" s="20" customFormat="1" ht="12.75" customHeight="1" x14ac:dyDescent="0.25"/>
    <row r="113" s="20" customFormat="1" ht="12.75" customHeight="1" x14ac:dyDescent="0.25"/>
    <row r="114" s="20" customFormat="1" ht="12.75" customHeight="1" x14ac:dyDescent="0.25"/>
    <row r="115" s="20" customFormat="1" ht="12.75" customHeight="1" x14ac:dyDescent="0.25"/>
    <row r="116" s="20" customFormat="1" ht="12.75" customHeight="1" x14ac:dyDescent="0.25"/>
    <row r="117" s="20" customFormat="1" ht="12.75" customHeight="1" x14ac:dyDescent="0.25"/>
    <row r="118" s="20" customFormat="1" ht="12.75" customHeight="1" x14ac:dyDescent="0.25"/>
    <row r="119" s="20" customFormat="1" ht="12.75" customHeight="1" x14ac:dyDescent="0.25"/>
    <row r="120" s="20" customFormat="1" ht="12.75" customHeight="1" x14ac:dyDescent="0.25"/>
    <row r="121" s="20" customFormat="1" ht="12.75" customHeight="1" x14ac:dyDescent="0.25"/>
    <row r="122" s="20" customFormat="1" ht="12.75" customHeight="1" x14ac:dyDescent="0.25"/>
    <row r="123" s="20" customFormat="1" ht="12.75" customHeight="1" x14ac:dyDescent="0.25"/>
    <row r="124" s="20" customFormat="1" ht="12.75" customHeight="1" x14ac:dyDescent="0.25"/>
    <row r="125" s="20" customFormat="1" ht="12.75" customHeight="1" x14ac:dyDescent="0.25"/>
    <row r="126" s="20" customFormat="1" ht="12.75" customHeight="1" x14ac:dyDescent="0.25"/>
    <row r="127" s="20" customFormat="1" ht="12.75" customHeight="1" x14ac:dyDescent="0.25"/>
    <row r="128" s="20" customFormat="1" ht="12.75" customHeight="1" x14ac:dyDescent="0.25"/>
    <row r="129" s="20" customFormat="1" ht="12.75" customHeight="1" x14ac:dyDescent="0.25"/>
    <row r="130" s="20" customFormat="1" ht="12.75" customHeight="1" x14ac:dyDescent="0.25"/>
    <row r="131" s="20" customFormat="1" ht="12.75" customHeight="1" x14ac:dyDescent="0.25"/>
    <row r="132" s="20" customFormat="1" ht="12.75" customHeight="1" x14ac:dyDescent="0.25"/>
    <row r="133" s="20" customFormat="1" ht="12.75" customHeight="1" x14ac:dyDescent="0.25"/>
    <row r="134" s="20" customFormat="1" ht="12.75" customHeight="1" x14ac:dyDescent="0.25"/>
    <row r="135" s="20" customFormat="1" ht="12.75" customHeight="1" x14ac:dyDescent="0.25"/>
    <row r="136" s="20" customFormat="1" ht="12.75" customHeight="1" x14ac:dyDescent="0.25"/>
    <row r="137" s="20" customFormat="1" ht="12.75" customHeight="1" x14ac:dyDescent="0.25"/>
    <row r="138" s="20" customFormat="1" ht="12.75" customHeight="1" x14ac:dyDescent="0.25"/>
    <row r="139" s="20" customFormat="1" ht="12.75" customHeight="1" x14ac:dyDescent="0.25"/>
    <row r="140" s="20" customFormat="1" ht="12.75" customHeight="1" x14ac:dyDescent="0.25"/>
    <row r="141" s="20" customFormat="1" ht="12.75" customHeight="1" x14ac:dyDescent="0.25"/>
    <row r="142" s="20" customFormat="1" ht="12.75" customHeight="1" x14ac:dyDescent="0.25"/>
    <row r="143" s="20" customFormat="1" ht="12.75" customHeight="1" x14ac:dyDescent="0.25"/>
    <row r="144" s="20" customFormat="1" ht="12.75" customHeight="1" x14ac:dyDescent="0.25"/>
    <row r="145" s="20" customFormat="1" ht="12.75" customHeight="1" x14ac:dyDescent="0.25"/>
    <row r="146" s="20" customFormat="1" ht="12.75" customHeight="1" x14ac:dyDescent="0.25"/>
    <row r="147" s="20" customFormat="1" ht="12.75" customHeight="1" x14ac:dyDescent="0.25"/>
    <row r="148" s="20" customFormat="1" ht="12.75" customHeight="1" x14ac:dyDescent="0.25"/>
    <row r="149" s="20" customFormat="1" ht="12.75" customHeight="1" x14ac:dyDescent="0.25"/>
    <row r="150" s="20" customFormat="1" ht="12.75" customHeight="1" x14ac:dyDescent="0.25"/>
    <row r="151" s="20" customFormat="1" ht="12.75" customHeight="1" x14ac:dyDescent="0.25"/>
    <row r="152" s="20" customFormat="1" ht="12.75" customHeight="1" x14ac:dyDescent="0.25"/>
    <row r="153" s="20" customFormat="1" ht="12.75" customHeight="1" x14ac:dyDescent="0.25"/>
    <row r="154" s="20" customFormat="1" ht="12.75" customHeight="1" x14ac:dyDescent="0.25"/>
    <row r="155" s="20" customFormat="1" ht="12.75" customHeight="1" x14ac:dyDescent="0.25"/>
    <row r="156" s="20" customFormat="1" ht="12.75" customHeight="1" x14ac:dyDescent="0.25"/>
    <row r="157" s="25" customFormat="1" ht="12.75" customHeight="1" x14ac:dyDescent="0.25"/>
    <row r="158" s="25" customFormat="1" ht="12.75" customHeight="1" x14ac:dyDescent="0.25"/>
    <row r="159" s="20" customFormat="1" ht="12.75" customHeight="1" x14ac:dyDescent="0.25"/>
    <row r="160" s="20" customFormat="1" ht="12.75" customHeight="1" x14ac:dyDescent="0.25"/>
    <row r="161" s="20" customFormat="1" ht="12.75" customHeight="1" x14ac:dyDescent="0.25"/>
    <row r="162" s="20" customFormat="1" ht="12.75" customHeight="1" x14ac:dyDescent="0.25"/>
    <row r="163" s="20" customFormat="1" ht="12.75" customHeight="1" x14ac:dyDescent="0.25"/>
    <row r="164" s="20" customFormat="1" ht="12.75" customHeight="1" x14ac:dyDescent="0.25"/>
    <row r="165" s="20" customFormat="1" ht="12.75" customHeight="1" x14ac:dyDescent="0.25"/>
    <row r="166" s="20" customFormat="1" ht="12.75" customHeight="1" x14ac:dyDescent="0.25"/>
    <row r="167" s="20" customFormat="1" ht="12.75" customHeight="1" x14ac:dyDescent="0.25"/>
    <row r="168" s="20" customFormat="1" ht="12.75" customHeight="1" x14ac:dyDescent="0.25"/>
    <row r="169" s="20" customFormat="1" ht="12.75" customHeight="1" x14ac:dyDescent="0.25"/>
    <row r="170" s="20" customFormat="1" ht="12.75" customHeight="1" x14ac:dyDescent="0.25"/>
    <row r="171" s="20" customFormat="1" ht="12.75" customHeight="1" x14ac:dyDescent="0.25"/>
    <row r="172" s="20" customFormat="1" ht="12.75" customHeight="1" x14ac:dyDescent="0.25"/>
    <row r="173" s="20" customFormat="1" ht="12.75" customHeight="1" x14ac:dyDescent="0.25"/>
    <row r="174" s="20" customFormat="1" ht="12.75" customHeight="1" x14ac:dyDescent="0.25"/>
    <row r="175" s="20" customFormat="1" ht="12.75" customHeight="1" x14ac:dyDescent="0.25"/>
    <row r="176" s="20" customFormat="1" ht="12.75" customHeight="1" x14ac:dyDescent="0.25"/>
    <row r="177" s="20" customFormat="1" ht="12.75" customHeight="1" x14ac:dyDescent="0.25"/>
    <row r="178" s="20" customFormat="1" ht="12.75" customHeight="1" x14ac:dyDescent="0.25"/>
    <row r="179" s="20" customFormat="1" ht="12.75" customHeight="1" x14ac:dyDescent="0.25"/>
    <row r="180" s="20" customFormat="1" ht="12.75" customHeight="1" x14ac:dyDescent="0.25"/>
    <row r="181" s="20" customFormat="1" ht="12.75" customHeight="1" x14ac:dyDescent="0.25"/>
    <row r="182" s="20" customFormat="1" ht="12.75" customHeight="1" x14ac:dyDescent="0.25"/>
    <row r="183" s="20" customFormat="1" ht="12.75" customHeight="1" x14ac:dyDescent="0.25"/>
    <row r="184" s="20" customFormat="1" ht="12.75" customHeight="1" x14ac:dyDescent="0.25"/>
    <row r="185" s="20" customFormat="1" ht="12.75" customHeight="1" x14ac:dyDescent="0.25"/>
    <row r="186" s="20" customFormat="1" ht="12.75" customHeight="1" x14ac:dyDescent="0.25"/>
    <row r="187" s="20" customFormat="1" ht="12.75" customHeight="1" x14ac:dyDescent="0.25"/>
    <row r="188" s="20" customFormat="1" ht="12.75" customHeight="1" x14ac:dyDescent="0.25"/>
    <row r="189" s="20" customFormat="1" ht="12.75" customHeight="1" x14ac:dyDescent="0.25"/>
    <row r="190" s="20" customFormat="1" ht="12.75" customHeight="1" x14ac:dyDescent="0.25"/>
    <row r="191" s="20" customFormat="1" ht="12.75" customHeight="1" x14ac:dyDescent="0.25"/>
    <row r="192" s="20" customFormat="1" ht="12.75" customHeight="1" x14ac:dyDescent="0.25"/>
    <row r="193" s="20" customFormat="1" ht="12.75" customHeight="1" x14ac:dyDescent="0.25"/>
    <row r="194" s="20" customFormat="1" ht="12.75" customHeight="1" x14ac:dyDescent="0.25"/>
    <row r="195" s="20" customFormat="1" ht="12.75" customHeight="1" x14ac:dyDescent="0.25"/>
    <row r="196" s="20" customFormat="1" ht="12.75" customHeight="1" x14ac:dyDescent="0.25"/>
    <row r="197" s="20" customFormat="1" ht="12.75" customHeight="1" x14ac:dyDescent="0.25"/>
    <row r="198" s="20" customFormat="1" ht="12.75" customHeight="1" x14ac:dyDescent="0.25"/>
    <row r="199" s="20" customFormat="1" ht="12.75" customHeight="1" x14ac:dyDescent="0.25"/>
    <row r="200" s="20" customFormat="1" ht="12.75" customHeight="1" x14ac:dyDescent="0.25"/>
    <row r="201" s="20" customFormat="1" ht="12.75" customHeight="1" x14ac:dyDescent="0.25"/>
    <row r="202" s="20" customFormat="1" ht="12.75" customHeight="1" x14ac:dyDescent="0.25"/>
    <row r="203" s="20" customFormat="1" ht="12.75" customHeight="1" x14ac:dyDescent="0.25"/>
    <row r="204" s="20" customFormat="1" ht="12.75" customHeight="1" x14ac:dyDescent="0.25"/>
    <row r="205" s="20" customFormat="1" ht="12.75" customHeight="1" x14ac:dyDescent="0.25"/>
    <row r="206" s="20" customFormat="1" ht="12.75" customHeight="1" x14ac:dyDescent="0.25"/>
    <row r="207" s="20" customFormat="1" ht="12.75" customHeight="1" x14ac:dyDescent="0.25"/>
    <row r="208" s="20" customFormat="1" ht="12.75" customHeight="1" x14ac:dyDescent="0.25"/>
    <row r="209" s="20" customFormat="1" ht="12.75" customHeight="1" x14ac:dyDescent="0.25"/>
    <row r="210" s="20" customFormat="1" ht="12.75" customHeight="1" x14ac:dyDescent="0.25"/>
    <row r="211" s="20" customFormat="1" ht="12.75" customHeight="1" x14ac:dyDescent="0.25"/>
    <row r="212" s="20" customFormat="1" ht="12.75" customHeight="1" x14ac:dyDescent="0.25"/>
    <row r="213" s="20" customFormat="1" ht="12.75" customHeight="1" x14ac:dyDescent="0.25"/>
    <row r="214" s="20" customFormat="1" ht="12.75" customHeight="1" x14ac:dyDescent="0.25"/>
    <row r="215" s="20" customFormat="1" ht="12.75" customHeight="1" x14ac:dyDescent="0.25"/>
    <row r="216" s="20" customFormat="1" ht="12.75" customHeight="1" x14ac:dyDescent="0.25"/>
    <row r="217" s="20" customFormat="1" ht="12.75" customHeight="1" x14ac:dyDescent="0.25"/>
    <row r="218" s="20" customFormat="1" ht="12.75" customHeight="1" x14ac:dyDescent="0.25"/>
    <row r="219" s="20" customFormat="1" ht="12.75" customHeight="1" x14ac:dyDescent="0.25"/>
    <row r="220" s="20" customFormat="1" ht="12.75" customHeight="1" x14ac:dyDescent="0.25"/>
    <row r="221" s="20" customFormat="1" ht="12.75" customHeight="1" x14ac:dyDescent="0.25"/>
    <row r="222" s="20" customFormat="1" ht="12.75" customHeight="1" x14ac:dyDescent="0.25"/>
    <row r="223" s="20" customFormat="1" ht="12.75" customHeight="1" x14ac:dyDescent="0.25"/>
    <row r="224" s="20" customFormat="1" ht="12.75" customHeight="1" x14ac:dyDescent="0.25"/>
    <row r="225" s="20" customFormat="1" ht="12.75" customHeight="1" x14ac:dyDescent="0.25"/>
    <row r="226" s="20" customFormat="1" ht="12.75" customHeight="1" x14ac:dyDescent="0.25"/>
    <row r="227" s="20" customFormat="1" ht="12.75" customHeight="1" x14ac:dyDescent="0.25"/>
    <row r="228" s="20" customFormat="1" ht="12.75" customHeight="1" x14ac:dyDescent="0.25"/>
    <row r="229" s="20" customFormat="1" ht="12.75" customHeight="1" x14ac:dyDescent="0.25"/>
    <row r="230" s="20" customFormat="1" ht="12.75" customHeight="1" x14ac:dyDescent="0.25"/>
    <row r="231" s="20" customFormat="1" ht="12.75" customHeight="1" x14ac:dyDescent="0.25"/>
    <row r="232" s="20" customFormat="1" ht="12.75" customHeight="1" x14ac:dyDescent="0.25"/>
    <row r="233" s="20" customFormat="1" ht="12.75" customHeight="1" x14ac:dyDescent="0.25"/>
    <row r="234" s="20" customFormat="1" ht="12.75" customHeight="1" x14ac:dyDescent="0.25"/>
    <row r="235" s="20" customFormat="1" ht="12.75" customHeight="1" x14ac:dyDescent="0.25"/>
    <row r="236" s="20" customFormat="1" ht="12.75" customHeight="1" x14ac:dyDescent="0.25"/>
    <row r="237" s="20" customFormat="1" ht="12.75" customHeight="1" x14ac:dyDescent="0.25"/>
    <row r="238" s="20" customFormat="1" ht="12.75" customHeight="1" x14ac:dyDescent="0.25"/>
    <row r="239" s="20" customFormat="1" ht="12.75" customHeight="1" x14ac:dyDescent="0.25"/>
    <row r="240" s="20" customFormat="1" ht="12.75" customHeight="1" x14ac:dyDescent="0.25"/>
    <row r="241" s="20" customFormat="1" ht="12.75" customHeight="1" x14ac:dyDescent="0.25"/>
    <row r="242" s="20" customFormat="1" ht="12.75" customHeight="1" x14ac:dyDescent="0.25"/>
    <row r="243" s="20" customFormat="1" ht="12.75" customHeight="1" x14ac:dyDescent="0.25"/>
    <row r="244" s="20" customFormat="1" ht="12.75" customHeight="1" x14ac:dyDescent="0.25"/>
    <row r="245" s="20" customFormat="1" ht="12.75" customHeight="1" x14ac:dyDescent="0.25"/>
    <row r="246" s="20" customFormat="1" ht="12.75" customHeight="1" x14ac:dyDescent="0.25"/>
    <row r="247" s="20" customFormat="1" ht="12.75" customHeight="1" x14ac:dyDescent="0.25"/>
    <row r="248" s="20" customFormat="1" ht="12.75" customHeight="1" x14ac:dyDescent="0.25"/>
    <row r="249" s="20" customFormat="1" ht="12.75" customHeight="1" x14ac:dyDescent="0.25"/>
    <row r="250" s="20" customFormat="1" ht="12.75" customHeight="1" x14ac:dyDescent="0.25"/>
    <row r="251" s="20" customFormat="1" ht="12.75" customHeight="1" x14ac:dyDescent="0.25"/>
    <row r="252" s="20" customFormat="1" ht="12.75" customHeight="1" x14ac:dyDescent="0.25"/>
    <row r="253" s="20" customFormat="1" ht="12.75" customHeight="1" x14ac:dyDescent="0.25"/>
    <row r="254" s="20" customFormat="1" ht="12.75" customHeight="1" x14ac:dyDescent="0.25"/>
    <row r="255" s="20" customFormat="1" ht="12.75" customHeight="1" x14ac:dyDescent="0.25"/>
    <row r="256" s="20" customFormat="1" ht="12.75" customHeight="1" x14ac:dyDescent="0.25"/>
    <row r="257" s="20" customFormat="1" ht="12.75" customHeight="1" x14ac:dyDescent="0.25"/>
    <row r="258" s="20" customFormat="1" ht="12.75" customHeight="1" x14ac:dyDescent="0.25"/>
    <row r="259" s="20" customFormat="1" ht="12.75" customHeight="1" x14ac:dyDescent="0.25"/>
    <row r="260" s="20" customFormat="1" ht="12.75" customHeight="1" x14ac:dyDescent="0.25"/>
    <row r="261" s="20" customFormat="1" ht="12.75" customHeight="1" x14ac:dyDescent="0.25"/>
    <row r="262" s="20" customFormat="1" ht="12.75" customHeight="1" x14ac:dyDescent="0.25"/>
    <row r="263" s="20" customFormat="1" ht="12.75" customHeight="1" x14ac:dyDescent="0.25"/>
    <row r="264" s="20" customFormat="1" ht="12.75" customHeight="1" x14ac:dyDescent="0.25"/>
    <row r="265" s="20" customFormat="1" ht="12.75" customHeight="1" x14ac:dyDescent="0.25"/>
    <row r="266" s="20" customFormat="1" ht="12.75" customHeight="1" x14ac:dyDescent="0.25"/>
    <row r="267" s="20" customFormat="1" ht="12.75" customHeight="1" x14ac:dyDescent="0.25"/>
    <row r="268" s="20" customFormat="1" ht="12.75" customHeight="1" x14ac:dyDescent="0.25"/>
    <row r="269" s="20" customFormat="1" ht="12.75" customHeight="1" x14ac:dyDescent="0.25"/>
    <row r="270" s="20" customFormat="1" ht="12.75" customHeight="1" x14ac:dyDescent="0.25"/>
    <row r="271" s="20" customFormat="1" ht="12.75" customHeight="1" x14ac:dyDescent="0.25"/>
    <row r="272" s="20" customFormat="1" ht="12.75" customHeight="1" x14ac:dyDescent="0.25"/>
    <row r="273" s="20" customFormat="1" ht="12.75" customHeight="1" x14ac:dyDescent="0.25"/>
    <row r="274" s="20" customFormat="1" ht="12.75" customHeight="1" x14ac:dyDescent="0.25"/>
    <row r="275" s="20" customFormat="1" ht="12.75" customHeight="1" x14ac:dyDescent="0.25"/>
    <row r="276" s="20" customFormat="1" ht="12.75" customHeight="1" x14ac:dyDescent="0.25"/>
    <row r="277" s="20" customFormat="1" ht="12.75" customHeight="1" x14ac:dyDescent="0.25"/>
    <row r="278" s="20" customFormat="1" ht="12.75" customHeight="1" x14ac:dyDescent="0.25"/>
    <row r="279" s="20" customFormat="1" ht="12.75" customHeight="1" x14ac:dyDescent="0.25"/>
    <row r="280" s="20" customFormat="1" ht="12.75" customHeight="1" x14ac:dyDescent="0.25"/>
    <row r="281" s="20" customFormat="1" ht="12.75" customHeight="1" x14ac:dyDescent="0.25"/>
    <row r="282" s="20" customFormat="1" ht="12.75" customHeight="1" x14ac:dyDescent="0.25"/>
    <row r="283" s="20" customFormat="1" ht="12.75" customHeight="1" x14ac:dyDescent="0.25"/>
    <row r="284" s="20" customFormat="1" ht="12.75" customHeight="1" x14ac:dyDescent="0.25"/>
    <row r="285" s="20" customFormat="1" ht="12.75" customHeight="1" x14ac:dyDescent="0.25"/>
    <row r="286" s="20" customFormat="1" ht="12.75" customHeight="1" x14ac:dyDescent="0.25"/>
    <row r="287" s="20" customFormat="1" ht="12.75" customHeight="1" x14ac:dyDescent="0.25"/>
    <row r="288" s="20" customFormat="1" ht="12.75" customHeight="1" x14ac:dyDescent="0.25"/>
    <row r="289" s="20" customFormat="1" ht="12.75" customHeight="1" x14ac:dyDescent="0.25"/>
    <row r="290" s="20" customFormat="1" ht="12.75" customHeight="1" x14ac:dyDescent="0.25"/>
    <row r="291" s="20" customFormat="1" ht="12.75" customHeight="1" x14ac:dyDescent="0.25"/>
    <row r="292" s="20" customFormat="1" ht="12.75" customHeight="1" x14ac:dyDescent="0.25"/>
    <row r="293" s="20" customFormat="1" ht="12.75" customHeight="1" x14ac:dyDescent="0.25"/>
    <row r="294" s="20" customFormat="1" ht="12.75" customHeight="1" x14ac:dyDescent="0.25"/>
    <row r="295" s="20" customFormat="1" ht="12.75" customHeight="1" x14ac:dyDescent="0.25"/>
    <row r="296" s="20" customFormat="1" ht="12.75" customHeight="1" x14ac:dyDescent="0.25"/>
    <row r="297" s="20" customFormat="1" ht="12.75" customHeight="1" x14ac:dyDescent="0.25"/>
    <row r="298" s="20" customFormat="1" ht="12.75" customHeight="1" x14ac:dyDescent="0.25"/>
    <row r="299" s="20" customFormat="1" ht="12.75" customHeight="1" x14ac:dyDescent="0.25"/>
    <row r="300" s="20" customFormat="1" ht="12.75" customHeight="1" x14ac:dyDescent="0.25"/>
    <row r="301" s="20" customFormat="1" ht="12.75" customHeight="1" x14ac:dyDescent="0.25"/>
    <row r="302" s="20" customFormat="1" ht="12.75" customHeight="1" x14ac:dyDescent="0.25"/>
    <row r="303" s="20" customFormat="1" ht="12.75" customHeight="1" x14ac:dyDescent="0.25"/>
    <row r="304" s="20" customFormat="1" ht="12.75" customHeight="1" x14ac:dyDescent="0.25"/>
    <row r="305" s="20" customFormat="1" ht="12.75" customHeight="1" x14ac:dyDescent="0.25"/>
    <row r="306" s="20" customFormat="1" ht="12.75" customHeight="1" x14ac:dyDescent="0.25"/>
    <row r="307" s="20" customFormat="1" ht="12.75" customHeight="1" x14ac:dyDescent="0.25"/>
    <row r="308" s="20" customFormat="1" ht="12.75" customHeight="1" x14ac:dyDescent="0.25"/>
    <row r="309" s="20" customFormat="1" ht="12.75" customHeight="1" x14ac:dyDescent="0.25"/>
    <row r="310" s="20" customFormat="1" ht="12.75" customHeight="1" x14ac:dyDescent="0.25"/>
    <row r="311" s="20" customFormat="1" ht="12.75" customHeight="1" x14ac:dyDescent="0.25"/>
    <row r="312" s="20" customFormat="1" ht="12.75" customHeight="1" x14ac:dyDescent="0.25"/>
    <row r="313" s="20" customFormat="1" ht="12.75" customHeight="1" x14ac:dyDescent="0.25"/>
    <row r="314" s="20" customFormat="1" ht="12.75" customHeight="1" x14ac:dyDescent="0.25"/>
    <row r="315" s="20" customFormat="1" ht="12.75" customHeight="1" x14ac:dyDescent="0.25"/>
    <row r="316" s="20" customFormat="1" ht="12.75" customHeight="1" x14ac:dyDescent="0.25"/>
    <row r="317" s="20" customFormat="1" ht="12.75" customHeight="1" x14ac:dyDescent="0.25"/>
    <row r="318" s="20" customFormat="1" ht="12.75" customHeight="1" x14ac:dyDescent="0.25"/>
    <row r="319" s="20" customFormat="1" ht="12.75" customHeight="1" x14ac:dyDescent="0.25"/>
    <row r="320" s="20" customFormat="1" ht="12.75" customHeight="1" x14ac:dyDescent="0.25"/>
    <row r="321" s="20" customFormat="1" ht="12.75" customHeight="1" x14ac:dyDescent="0.25"/>
    <row r="322" s="20" customFormat="1" ht="12.75" customHeight="1" x14ac:dyDescent="0.25"/>
    <row r="323" s="20" customFormat="1" ht="12.75" customHeight="1" x14ac:dyDescent="0.25"/>
    <row r="324" s="20" customFormat="1" ht="12.75" customHeight="1" x14ac:dyDescent="0.25"/>
    <row r="325" s="20" customFormat="1" ht="12.75" customHeight="1" x14ac:dyDescent="0.25"/>
    <row r="326" s="20" customFormat="1" ht="12.75" customHeight="1" x14ac:dyDescent="0.25"/>
    <row r="327" s="20" customFormat="1" ht="12.75" customHeight="1" x14ac:dyDescent="0.25"/>
    <row r="328" s="20" customFormat="1" ht="12.75" customHeight="1" x14ac:dyDescent="0.25"/>
    <row r="329" s="20" customFormat="1" ht="12.75" customHeight="1" x14ac:dyDescent="0.25"/>
    <row r="330" s="20" customFormat="1" ht="12.75" customHeight="1" x14ac:dyDescent="0.25"/>
    <row r="331" s="20" customFormat="1" ht="12.75" customHeight="1" x14ac:dyDescent="0.25"/>
    <row r="332" s="20" customFormat="1" ht="12.75" customHeight="1" x14ac:dyDescent="0.25"/>
    <row r="333" s="20" customFormat="1" ht="12.75" customHeight="1" x14ac:dyDescent="0.25"/>
    <row r="334" s="20" customFormat="1" ht="12.75" customHeight="1" x14ac:dyDescent="0.25"/>
    <row r="335" s="20" customFormat="1" ht="12.75" customHeight="1" x14ac:dyDescent="0.25"/>
    <row r="336" s="20" customFormat="1" ht="12.75" customHeight="1" x14ac:dyDescent="0.25"/>
    <row r="337" s="20" customFormat="1" ht="12.75" customHeight="1" x14ac:dyDescent="0.25"/>
    <row r="338" s="20" customFormat="1" ht="12.75" customHeight="1" x14ac:dyDescent="0.25"/>
    <row r="339" s="20" customFormat="1" ht="12.75" customHeight="1" x14ac:dyDescent="0.25"/>
    <row r="340" s="20" customFormat="1" ht="12.75" customHeight="1" x14ac:dyDescent="0.25"/>
    <row r="341" s="20" customFormat="1" ht="12.75" customHeight="1" x14ac:dyDescent="0.25"/>
    <row r="342" s="20" customFormat="1" ht="12.75" customHeight="1" x14ac:dyDescent="0.25"/>
    <row r="343" s="20" customFormat="1" ht="12.75" customHeight="1" x14ac:dyDescent="0.25"/>
    <row r="344" s="20" customFormat="1" ht="12.75" customHeight="1" x14ac:dyDescent="0.25"/>
    <row r="345" s="20" customFormat="1" ht="12.75" customHeight="1" x14ac:dyDescent="0.25"/>
    <row r="346" s="20" customFormat="1" ht="12.75" customHeight="1" x14ac:dyDescent="0.25"/>
    <row r="347" s="20" customFormat="1" ht="12.75" customHeight="1" x14ac:dyDescent="0.25"/>
    <row r="348" s="20" customFormat="1" ht="12.75" customHeight="1" x14ac:dyDescent="0.25"/>
    <row r="349" s="20" customFormat="1" ht="12.75" customHeight="1" x14ac:dyDescent="0.25"/>
    <row r="350" s="20" customFormat="1" ht="12.75" customHeight="1" x14ac:dyDescent="0.25"/>
    <row r="351" s="20" customFormat="1" ht="12.75" customHeight="1" x14ac:dyDescent="0.25"/>
    <row r="352" s="20" customFormat="1" ht="12.75" customHeight="1" x14ac:dyDescent="0.25"/>
    <row r="353" s="20" customFormat="1" ht="12.75" customHeight="1" x14ac:dyDescent="0.25"/>
    <row r="354" s="20" customFormat="1" ht="12.75" customHeight="1" x14ac:dyDescent="0.25"/>
    <row r="355" s="20" customFormat="1" ht="12.75" customHeight="1" x14ac:dyDescent="0.25"/>
    <row r="356" s="20" customFormat="1" ht="12.75" customHeight="1" x14ac:dyDescent="0.25"/>
    <row r="357" s="20" customFormat="1" ht="12.75" customHeight="1" x14ac:dyDescent="0.25"/>
    <row r="358" s="20" customFormat="1" ht="12.75" customHeight="1" x14ac:dyDescent="0.25"/>
    <row r="359" s="20" customFormat="1" ht="12.75" customHeight="1" x14ac:dyDescent="0.25"/>
    <row r="360" s="20" customFormat="1" ht="12.75" customHeight="1" x14ac:dyDescent="0.25"/>
    <row r="361" s="20" customFormat="1" ht="12.75" customHeight="1" x14ac:dyDescent="0.25"/>
    <row r="362" s="20" customFormat="1" ht="12.75" customHeight="1" x14ac:dyDescent="0.25"/>
    <row r="363" s="20" customFormat="1" ht="12.75" customHeight="1" x14ac:dyDescent="0.25"/>
    <row r="364" s="20" customFormat="1" ht="12.75" customHeight="1" x14ac:dyDescent="0.25"/>
    <row r="365" s="20" customFormat="1" ht="12.75" customHeight="1" x14ac:dyDescent="0.25"/>
    <row r="366" s="20" customFormat="1" ht="12.75" customHeight="1" x14ac:dyDescent="0.25"/>
    <row r="367" s="20" customFormat="1" ht="12.75" customHeight="1" x14ac:dyDescent="0.25"/>
    <row r="368" s="20" customFormat="1" ht="12.75" customHeight="1" x14ac:dyDescent="0.25"/>
    <row r="369" s="20" customFormat="1" ht="12.75" customHeight="1" x14ac:dyDescent="0.25"/>
    <row r="370" s="20" customFormat="1" ht="12.75" customHeight="1" x14ac:dyDescent="0.25"/>
    <row r="371" s="20" customFormat="1" ht="12.75" customHeight="1" x14ac:dyDescent="0.25"/>
    <row r="372" s="20" customFormat="1" ht="12.75" customHeight="1" x14ac:dyDescent="0.25"/>
    <row r="373" s="20" customFormat="1" ht="12.75" customHeight="1" x14ac:dyDescent="0.25"/>
    <row r="374" s="20" customFormat="1" ht="12.75" customHeight="1" x14ac:dyDescent="0.25"/>
    <row r="375" s="20" customFormat="1" ht="12.75" customHeight="1" x14ac:dyDescent="0.25"/>
    <row r="376" s="20" customFormat="1" ht="12.75" customHeight="1" x14ac:dyDescent="0.25"/>
    <row r="377" s="20" customFormat="1" ht="12.75" customHeight="1" x14ac:dyDescent="0.25"/>
    <row r="378" s="20" customFormat="1" ht="12.75" customHeight="1" x14ac:dyDescent="0.25"/>
    <row r="379" s="20" customFormat="1" ht="12.75" customHeight="1" x14ac:dyDescent="0.25"/>
    <row r="380" s="20" customFormat="1" ht="12.75" customHeight="1" x14ac:dyDescent="0.25"/>
    <row r="381" s="20" customFormat="1" ht="12.75" customHeight="1" x14ac:dyDescent="0.25"/>
    <row r="382" s="20" customFormat="1" ht="12.75" customHeight="1" x14ac:dyDescent="0.25"/>
    <row r="383" s="20" customFormat="1" ht="12.75" customHeight="1" x14ac:dyDescent="0.25"/>
    <row r="384" s="20" customFormat="1" ht="12.75" customHeight="1" x14ac:dyDescent="0.25"/>
    <row r="385" s="20" customFormat="1" ht="12.75" customHeight="1" x14ac:dyDescent="0.25"/>
    <row r="386" s="20" customFormat="1" ht="12.75" customHeight="1" x14ac:dyDescent="0.25"/>
    <row r="387" s="20" customFormat="1" ht="12.75" customHeight="1" x14ac:dyDescent="0.25"/>
    <row r="388" s="20" customFormat="1" ht="12.75" customHeight="1" x14ac:dyDescent="0.25"/>
    <row r="389" s="20" customFormat="1" ht="12.75" customHeight="1" x14ac:dyDescent="0.25"/>
    <row r="390" s="20" customFormat="1" ht="12.75" customHeight="1" x14ac:dyDescent="0.25"/>
    <row r="391" s="20" customFormat="1" ht="12.75" customHeight="1" x14ac:dyDescent="0.25"/>
    <row r="392" s="20" customFormat="1" ht="12.75" customHeight="1" x14ac:dyDescent="0.25"/>
    <row r="393" s="20" customFormat="1" ht="12.75" customHeight="1" x14ac:dyDescent="0.25"/>
    <row r="394" s="20" customFormat="1" ht="12.75" customHeight="1" x14ac:dyDescent="0.25"/>
    <row r="395" s="20" customFormat="1" ht="12.75" customHeight="1" x14ac:dyDescent="0.25"/>
    <row r="396" s="20" customFormat="1" ht="12.75" customHeight="1" x14ac:dyDescent="0.25"/>
    <row r="397" s="20" customFormat="1" ht="12.75" customHeight="1" x14ac:dyDescent="0.25"/>
    <row r="398" s="20" customFormat="1" ht="12.75" customHeight="1" x14ac:dyDescent="0.25"/>
    <row r="399" s="20" customFormat="1" ht="12.75" customHeight="1" x14ac:dyDescent="0.25"/>
    <row r="400" s="20" customFormat="1" ht="12.75" customHeight="1" x14ac:dyDescent="0.25"/>
    <row r="401" s="20" customFormat="1" ht="12.75" customHeight="1" x14ac:dyDescent="0.25"/>
    <row r="402" s="20" customFormat="1" ht="12.75" customHeight="1" x14ac:dyDescent="0.25"/>
    <row r="403" s="20" customFormat="1" ht="12.75" customHeight="1" x14ac:dyDescent="0.25"/>
    <row r="404" s="20" customFormat="1" ht="12.75" customHeight="1" x14ac:dyDescent="0.25"/>
    <row r="405" s="20" customFormat="1" ht="12.75" customHeight="1" x14ac:dyDescent="0.25"/>
    <row r="406" s="20" customFormat="1" ht="12.75" customHeight="1" x14ac:dyDescent="0.25"/>
    <row r="407" s="20" customFormat="1" ht="12.75" customHeight="1" x14ac:dyDescent="0.25"/>
    <row r="408" s="20" customFormat="1" ht="12.75" customHeight="1" x14ac:dyDescent="0.25"/>
    <row r="409" s="20" customFormat="1" ht="12.75" customHeight="1" x14ac:dyDescent="0.25"/>
    <row r="410" s="20" customFormat="1" ht="12.75" customHeight="1" x14ac:dyDescent="0.25"/>
    <row r="411" s="20" customFormat="1" ht="12.75" customHeight="1" x14ac:dyDescent="0.25"/>
    <row r="412" s="20" customFormat="1" ht="12.75" customHeight="1" x14ac:dyDescent="0.25"/>
    <row r="413" s="20" customFormat="1" ht="12.75" customHeight="1" x14ac:dyDescent="0.25"/>
    <row r="414" s="20" customFormat="1" ht="12.75" customHeight="1" x14ac:dyDescent="0.25"/>
    <row r="415" s="20" customFormat="1" ht="12.75" customHeight="1" x14ac:dyDescent="0.25"/>
    <row r="416" s="20" customFormat="1" ht="12.75" customHeight="1" x14ac:dyDescent="0.25"/>
    <row r="417" s="20" customFormat="1" ht="12.75" customHeight="1" x14ac:dyDescent="0.25"/>
    <row r="418" s="20" customFormat="1" ht="12.75" customHeight="1" x14ac:dyDescent="0.25"/>
    <row r="419" s="20" customFormat="1" ht="12.75" customHeight="1" x14ac:dyDescent="0.25"/>
    <row r="420" s="20" customFormat="1" ht="12.75" customHeight="1" x14ac:dyDescent="0.25"/>
    <row r="421" s="20" customFormat="1" ht="12.75" customHeight="1" x14ac:dyDescent="0.25"/>
    <row r="422" s="20" customFormat="1" ht="12.75" customHeight="1" x14ac:dyDescent="0.25"/>
    <row r="423" s="20" customFormat="1" ht="12.75" customHeight="1" x14ac:dyDescent="0.25"/>
    <row r="424" s="20" customFormat="1" ht="12.75" customHeight="1" x14ac:dyDescent="0.25"/>
    <row r="425" s="20" customFormat="1" ht="12.75" customHeight="1" x14ac:dyDescent="0.25"/>
    <row r="426" s="20" customFormat="1" ht="12.75" customHeight="1" x14ac:dyDescent="0.25"/>
    <row r="427" s="20" customFormat="1" ht="12.75" customHeight="1" x14ac:dyDescent="0.25"/>
    <row r="428" s="20" customFormat="1" ht="12.75" customHeight="1" x14ac:dyDescent="0.25"/>
    <row r="429" s="20" customFormat="1" ht="12.75" customHeight="1" x14ac:dyDescent="0.25"/>
    <row r="430" s="20" customFormat="1" ht="12.75" customHeight="1" x14ac:dyDescent="0.25"/>
    <row r="431" s="20" customFormat="1" ht="12.75" customHeight="1" x14ac:dyDescent="0.25"/>
    <row r="432" s="20" customFormat="1" ht="12.75" customHeight="1" x14ac:dyDescent="0.25"/>
    <row r="433" s="20" customFormat="1" ht="12.75" customHeight="1" x14ac:dyDescent="0.25"/>
    <row r="434" s="20" customFormat="1" ht="12.75" customHeight="1" x14ac:dyDescent="0.25"/>
    <row r="435" s="20" customFormat="1" ht="12.75" customHeight="1" x14ac:dyDescent="0.25"/>
    <row r="436" s="20" customFormat="1" ht="12.75" customHeight="1" x14ac:dyDescent="0.25"/>
    <row r="437" s="20" customFormat="1" ht="12.75" customHeight="1" x14ac:dyDescent="0.25"/>
    <row r="438" s="20" customFormat="1" ht="12.75" customHeight="1" x14ac:dyDescent="0.25"/>
    <row r="439" s="20" customFormat="1" ht="12.75" customHeight="1" x14ac:dyDescent="0.25"/>
    <row r="440" s="20" customFormat="1" ht="12.75" customHeight="1" x14ac:dyDescent="0.25"/>
    <row r="441" s="20" customFormat="1" ht="12.75" customHeight="1" x14ac:dyDescent="0.25"/>
    <row r="442" s="20" customFormat="1" ht="12.75" customHeight="1" x14ac:dyDescent="0.25"/>
    <row r="443" s="20" customFormat="1" ht="12.75" customHeight="1" x14ac:dyDescent="0.25"/>
    <row r="444" s="20" customFormat="1" ht="12.75" customHeight="1" x14ac:dyDescent="0.25"/>
    <row r="445" s="20" customFormat="1" ht="12.75" customHeight="1" x14ac:dyDescent="0.25"/>
    <row r="446" s="20" customFormat="1" ht="12.75" customHeight="1" x14ac:dyDescent="0.25"/>
    <row r="447" s="20" customFormat="1" ht="12.75" customHeight="1" x14ac:dyDescent="0.25"/>
    <row r="448" s="20" customFormat="1" ht="12.75" customHeight="1" x14ac:dyDescent="0.25"/>
    <row r="449" s="20" customFormat="1" ht="12.75" customHeight="1" x14ac:dyDescent="0.25"/>
    <row r="450" s="20" customFormat="1" ht="12.75" customHeight="1" x14ac:dyDescent="0.25"/>
    <row r="451" s="20" customFormat="1" ht="12.75" customHeight="1" x14ac:dyDescent="0.25"/>
    <row r="452" s="20" customFormat="1" ht="12.75" customHeight="1" x14ac:dyDescent="0.25"/>
    <row r="453" s="20" customFormat="1" ht="12.75" customHeight="1" x14ac:dyDescent="0.25"/>
    <row r="454" s="20" customFormat="1" ht="12.75" customHeight="1" x14ac:dyDescent="0.25"/>
    <row r="455" s="20" customFormat="1" ht="12.75" customHeight="1" x14ac:dyDescent="0.25"/>
    <row r="456" s="20" customFormat="1" ht="12.75" customHeight="1" x14ac:dyDescent="0.25"/>
    <row r="457" s="20" customFormat="1" ht="12.75" customHeight="1" x14ac:dyDescent="0.25"/>
    <row r="458" s="20" customFormat="1" ht="12.75" customHeight="1" x14ac:dyDescent="0.25"/>
    <row r="459" s="20" customFormat="1" ht="12.75" customHeight="1" x14ac:dyDescent="0.25"/>
    <row r="460" s="20" customFormat="1" ht="12.75" customHeight="1" x14ac:dyDescent="0.25"/>
    <row r="461" s="20" customFormat="1" ht="12.75" customHeight="1" x14ac:dyDescent="0.25"/>
    <row r="462" s="20" customFormat="1" ht="12.75" customHeight="1" x14ac:dyDescent="0.25"/>
    <row r="463" s="20" customFormat="1" ht="12.75" customHeight="1" x14ac:dyDescent="0.25"/>
    <row r="464" s="20" customFormat="1" ht="12.75" customHeight="1" x14ac:dyDescent="0.25"/>
    <row r="465" s="20" customFormat="1" ht="12.75" customHeight="1" x14ac:dyDescent="0.25"/>
    <row r="466" s="20" customFormat="1" ht="12.75" customHeight="1" x14ac:dyDescent="0.25"/>
    <row r="467" s="20" customFormat="1" ht="12.75" customHeight="1" x14ac:dyDescent="0.25"/>
    <row r="468" s="20" customFormat="1" ht="12.75" customHeight="1" x14ac:dyDescent="0.25"/>
    <row r="469" s="20" customFormat="1" ht="12.75" customHeight="1" x14ac:dyDescent="0.25"/>
    <row r="470" s="20" customFormat="1" ht="12" customHeight="1" x14ac:dyDescent="0.25"/>
    <row r="471" s="20" customFormat="1" ht="12.75" customHeight="1" x14ac:dyDescent="0.25"/>
    <row r="472" s="20" customFormat="1" ht="12.75" customHeight="1" x14ac:dyDescent="0.25"/>
    <row r="473" s="20" customFormat="1" ht="12.75" customHeight="1" x14ac:dyDescent="0.25"/>
    <row r="474" s="20" customFormat="1" ht="12.75" customHeight="1" x14ac:dyDescent="0.25"/>
    <row r="475" s="20" customFormat="1" ht="12.75" customHeight="1" x14ac:dyDescent="0.25"/>
    <row r="476" s="20" customFormat="1" ht="12.75" customHeight="1" x14ac:dyDescent="0.25"/>
    <row r="477" s="20" customFormat="1" ht="12.75" customHeight="1" x14ac:dyDescent="0.25"/>
    <row r="478" s="20" customFormat="1" ht="12.75" customHeight="1" x14ac:dyDescent="0.25"/>
    <row r="479" s="20" customFormat="1" ht="12.75" customHeight="1" x14ac:dyDescent="0.25"/>
    <row r="480" s="20" customFormat="1" ht="12.75" customHeight="1" x14ac:dyDescent="0.25"/>
    <row r="481" s="20" customFormat="1" ht="12.75" customHeight="1" x14ac:dyDescent="0.25"/>
    <row r="482" s="20" customFormat="1" ht="12.75" customHeight="1" x14ac:dyDescent="0.25"/>
    <row r="483" s="20" customFormat="1" ht="12.75" customHeight="1" x14ac:dyDescent="0.25"/>
    <row r="484" s="20" customFormat="1" ht="12.75" customHeight="1" x14ac:dyDescent="0.25"/>
    <row r="485" s="20" customFormat="1" ht="12.75" customHeight="1" x14ac:dyDescent="0.25"/>
    <row r="486" s="20" customFormat="1" ht="12.75" customHeight="1" x14ac:dyDescent="0.25"/>
    <row r="487" s="20" customFormat="1" ht="12.75" customHeight="1" x14ac:dyDescent="0.25"/>
    <row r="488" s="20" customFormat="1" ht="12.75" customHeight="1" x14ac:dyDescent="0.25"/>
    <row r="489" s="20" customFormat="1" ht="12.75" customHeight="1" x14ac:dyDescent="0.25"/>
    <row r="490" s="20" customFormat="1" ht="12.75" customHeight="1" x14ac:dyDescent="0.25"/>
    <row r="491" s="20" customFormat="1" ht="12.75" customHeight="1" x14ac:dyDescent="0.25"/>
    <row r="492" s="20" customFormat="1" ht="12.75" customHeight="1" x14ac:dyDescent="0.25"/>
    <row r="493" s="20" customFormat="1" ht="12.75" customHeight="1" x14ac:dyDescent="0.25"/>
    <row r="494" s="20" customFormat="1" ht="12.75" customHeight="1" x14ac:dyDescent="0.25"/>
    <row r="495" s="20" customFormat="1" ht="12.75" customHeight="1" x14ac:dyDescent="0.25"/>
    <row r="496" s="20" customFormat="1" ht="12.75" customHeight="1" x14ac:dyDescent="0.25"/>
    <row r="497" s="20" customFormat="1" ht="12.75" customHeight="1" x14ac:dyDescent="0.25"/>
    <row r="498" s="20" customFormat="1" ht="12.75" customHeight="1" x14ac:dyDescent="0.25"/>
    <row r="499" s="20" customFormat="1" ht="12.75" customHeight="1" x14ac:dyDescent="0.25"/>
    <row r="500" s="20" customFormat="1" ht="12.75" customHeight="1" x14ac:dyDescent="0.25"/>
    <row r="501" s="20" customFormat="1" ht="12.75" customHeight="1" x14ac:dyDescent="0.25"/>
    <row r="502" s="20" customFormat="1" ht="12.75" customHeight="1" x14ac:dyDescent="0.25"/>
    <row r="503" s="20" customFormat="1" ht="12.75" customHeight="1" x14ac:dyDescent="0.25"/>
    <row r="504" s="20" customFormat="1" ht="12.75" customHeight="1" x14ac:dyDescent="0.25"/>
    <row r="505" s="20" customFormat="1" ht="12.75" customHeight="1" x14ac:dyDescent="0.25"/>
    <row r="506" s="20" customFormat="1" ht="12.75" customHeight="1" x14ac:dyDescent="0.25"/>
    <row r="507" s="20" customFormat="1" ht="12.75" customHeight="1" x14ac:dyDescent="0.25"/>
    <row r="508" s="20" customFormat="1" ht="15.75" customHeight="1" x14ac:dyDescent="0.25"/>
    <row r="509" s="20" customFormat="1" ht="17.25" customHeight="1" x14ac:dyDescent="0.25"/>
  </sheetData>
  <sheetProtection selectLockedCells="1"/>
  <mergeCells count="20"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K5:K6"/>
    <mergeCell ref="D1:J1"/>
    <mergeCell ref="E2:H2"/>
    <mergeCell ref="J2:K2"/>
    <mergeCell ref="L2:M2"/>
    <mergeCell ref="N2:O2"/>
    <mergeCell ref="A5:A6"/>
    <mergeCell ref="B5:B6"/>
    <mergeCell ref="C5:C6"/>
    <mergeCell ref="D5:D6"/>
    <mergeCell ref="E5:E6"/>
  </mergeCells>
  <conditionalFormatting sqref="D7:D26">
    <cfRule type="cellIs" dxfId="23" priority="9" operator="equal">
      <formula>"Laranja"</formula>
    </cfRule>
    <cfRule type="cellIs" dxfId="22" priority="10" operator="equal">
      <formula>"Amarela"</formula>
    </cfRule>
    <cfRule type="cellIs" dxfId="21" priority="11" operator="equal">
      <formula>"Preta"</formula>
    </cfRule>
    <cfRule type="cellIs" dxfId="20" priority="12" operator="equal">
      <formula>"Vermelha"</formula>
    </cfRule>
  </conditionalFormatting>
  <conditionalFormatting sqref="E7:K26">
    <cfRule type="cellIs" dxfId="19" priority="5" stopIfTrue="1" operator="lessThan">
      <formula>E$33</formula>
    </cfRule>
    <cfRule type="cellIs" dxfId="18" priority="6" stopIfTrue="1" operator="lessThan">
      <formula>E$34</formula>
    </cfRule>
    <cfRule type="cellIs" dxfId="17" priority="7" stopIfTrue="1" operator="lessThan">
      <formula>E$35</formula>
    </cfRule>
    <cfRule type="cellIs" dxfId="16" priority="8" operator="lessThan">
      <formula>E$36</formula>
    </cfRule>
  </conditionalFormatting>
  <conditionalFormatting sqref="L7:O26">
    <cfRule type="cellIs" dxfId="15" priority="1" stopIfTrue="1" operator="greaterThan">
      <formula>L$33</formula>
    </cfRule>
    <cfRule type="cellIs" dxfId="14" priority="2" stopIfTrue="1" operator="greaterThan">
      <formula>L$34</formula>
    </cfRule>
    <cfRule type="cellIs" dxfId="13" priority="3" stopIfTrue="1" operator="greaterThan">
      <formula>L$35</formula>
    </cfRule>
    <cfRule type="cellIs" dxfId="12" priority="4" operator="greaterThan">
      <formula>L$36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zoomScaleNormal="100" zoomScaleSheetLayoutView="100" workbookViewId="0"/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 x14ac:dyDescent="0.25">
      <c r="D1" s="69" t="s">
        <v>115</v>
      </c>
      <c r="E1" s="69"/>
      <c r="F1" s="69"/>
      <c r="G1" s="69"/>
      <c r="H1" s="69"/>
      <c r="I1" s="69"/>
      <c r="J1" s="69"/>
      <c r="K1" s="69"/>
    </row>
    <row r="2" spans="1:17" s="2" customFormat="1" ht="26.25" customHeight="1" thickBot="1" x14ac:dyDescent="0.25">
      <c r="F2" s="3" t="s">
        <v>0</v>
      </c>
      <c r="G2" s="86" t="s">
        <v>1</v>
      </c>
      <c r="H2" s="87"/>
      <c r="I2" s="87"/>
      <c r="J2" s="87"/>
      <c r="K2" s="88" t="s">
        <v>2</v>
      </c>
      <c r="L2" s="87" t="s">
        <v>3</v>
      </c>
      <c r="M2" s="87"/>
      <c r="N2" s="89" t="s">
        <v>4</v>
      </c>
      <c r="O2" s="89"/>
      <c r="P2" s="89" t="s">
        <v>5</v>
      </c>
      <c r="Q2" s="90"/>
    </row>
    <row r="3" spans="1:17" s="2" customFormat="1" ht="15" customHeight="1" x14ac:dyDescent="0.2">
      <c r="F3" s="4" t="s">
        <v>6</v>
      </c>
      <c r="G3" s="5" t="s">
        <v>7</v>
      </c>
      <c r="H3" s="6" t="s">
        <v>8</v>
      </c>
      <c r="I3" s="6" t="s">
        <v>8</v>
      </c>
      <c r="J3" s="6" t="s">
        <v>8</v>
      </c>
      <c r="K3" s="6" t="s">
        <v>7</v>
      </c>
      <c r="L3" s="6" t="s">
        <v>7</v>
      </c>
      <c r="M3" s="6" t="s">
        <v>7</v>
      </c>
      <c r="N3" s="6" t="s">
        <v>8</v>
      </c>
      <c r="O3" s="6" t="s">
        <v>9</v>
      </c>
      <c r="P3" s="55" t="s">
        <v>8</v>
      </c>
      <c r="Q3" s="7" t="s">
        <v>9</v>
      </c>
    </row>
    <row r="4" spans="1:17" s="2" customFormat="1" ht="15" customHeight="1" thickBot="1" x14ac:dyDescent="0.25">
      <c r="F4" s="8" t="s">
        <v>10</v>
      </c>
      <c r="G4" s="9">
        <v>0.375</v>
      </c>
      <c r="H4" s="10">
        <v>0.375</v>
      </c>
      <c r="I4" s="10">
        <v>0.375</v>
      </c>
      <c r="J4" s="10">
        <v>0.375</v>
      </c>
      <c r="K4" s="10">
        <v>1</v>
      </c>
      <c r="L4" s="10">
        <v>1.25</v>
      </c>
      <c r="M4" s="10">
        <v>1.25</v>
      </c>
      <c r="N4" s="10">
        <v>1.25</v>
      </c>
      <c r="O4" s="10">
        <v>1.25</v>
      </c>
      <c r="P4" s="56">
        <v>1.25</v>
      </c>
      <c r="Q4" s="11">
        <v>1.25</v>
      </c>
    </row>
    <row r="5" spans="1:17" ht="27.75" customHeight="1" x14ac:dyDescent="0.2">
      <c r="A5" s="70" t="s">
        <v>11</v>
      </c>
      <c r="B5" s="72" t="s">
        <v>12</v>
      </c>
      <c r="C5" s="80" t="s">
        <v>13</v>
      </c>
      <c r="D5" s="80" t="s">
        <v>105</v>
      </c>
      <c r="E5" s="72" t="s">
        <v>120</v>
      </c>
      <c r="F5" s="82" t="s">
        <v>14</v>
      </c>
      <c r="G5" s="76" t="s">
        <v>118</v>
      </c>
      <c r="H5" s="78" t="s">
        <v>106</v>
      </c>
      <c r="I5" s="78" t="s">
        <v>102</v>
      </c>
      <c r="J5" s="78" t="s">
        <v>103</v>
      </c>
      <c r="K5" s="78" t="s">
        <v>104</v>
      </c>
      <c r="L5" s="78" t="s">
        <v>119</v>
      </c>
      <c r="M5" s="78" t="s">
        <v>15</v>
      </c>
      <c r="N5" s="78" t="s">
        <v>16</v>
      </c>
      <c r="O5" s="78" t="s">
        <v>17</v>
      </c>
      <c r="P5" s="78" t="s">
        <v>18</v>
      </c>
      <c r="Q5" s="78" t="s">
        <v>18</v>
      </c>
    </row>
    <row r="6" spans="1:17" s="12" customFormat="1" ht="72.75" customHeight="1" thickBot="1" x14ac:dyDescent="0.3">
      <c r="A6" s="71"/>
      <c r="B6" s="73"/>
      <c r="C6" s="81"/>
      <c r="D6" s="84"/>
      <c r="E6" s="85"/>
      <c r="F6" s="83"/>
      <c r="G6" s="77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s="12" customFormat="1" ht="12.75" customHeight="1" thickBot="1" x14ac:dyDescent="0.3">
      <c r="A7" s="14" t="s">
        <v>19</v>
      </c>
      <c r="B7" s="15" t="s">
        <v>20</v>
      </c>
      <c r="C7" s="49" t="s">
        <v>21</v>
      </c>
      <c r="D7" s="52">
        <f>SUMPRODUCT(G7:Q7,G$4:Q$4)/10</f>
        <v>0.75</v>
      </c>
      <c r="E7" s="59" t="s">
        <v>100</v>
      </c>
      <c r="F7" s="58">
        <f>IF(IF(E7="Não",ROUND(D7,0),ROUND(D7,0)-1)=-1,0,IF(E7="Não",ROUND(D7,0),ROUND(D7,0)-1))</f>
        <v>1</v>
      </c>
      <c r="G7" s="48">
        <v>2</v>
      </c>
      <c r="H7" s="48">
        <v>0</v>
      </c>
      <c r="I7" s="48">
        <v>2</v>
      </c>
      <c r="J7" s="48">
        <v>0</v>
      </c>
      <c r="K7" s="48">
        <v>1</v>
      </c>
      <c r="L7" s="48">
        <v>1</v>
      </c>
      <c r="M7" s="48">
        <v>1</v>
      </c>
      <c r="N7" s="48">
        <v>0</v>
      </c>
      <c r="O7" s="48">
        <v>1</v>
      </c>
      <c r="P7" s="48">
        <v>1</v>
      </c>
      <c r="Q7" s="48">
        <v>0</v>
      </c>
    </row>
    <row r="8" spans="1:17" s="20" customFormat="1" ht="12.75" customHeight="1" thickBot="1" x14ac:dyDescent="0.3">
      <c r="A8" s="18" t="s">
        <v>22</v>
      </c>
      <c r="B8" s="19" t="s">
        <v>20</v>
      </c>
      <c r="C8" s="50" t="s">
        <v>23</v>
      </c>
      <c r="D8" s="53">
        <f t="shared" ref="D8:D26" si="0">SUMPRODUCT(G8:Q8,G$4:Q$4)/10</f>
        <v>0.55000000000000004</v>
      </c>
      <c r="E8" s="59" t="s">
        <v>100</v>
      </c>
      <c r="F8" s="58">
        <f t="shared" ref="F8:F26" si="1">IF(IF(E8="Não",ROUND(D8,0),ROUND(D8,0)-1)=-1,0,IF(E8="Não",ROUND(D8,0),ROUND(D8,0)-1))</f>
        <v>1</v>
      </c>
      <c r="G8" s="48">
        <v>0</v>
      </c>
      <c r="H8" s="48">
        <v>0</v>
      </c>
      <c r="I8" s="48">
        <v>2</v>
      </c>
      <c r="J8" s="48">
        <v>0</v>
      </c>
      <c r="K8" s="48">
        <v>1</v>
      </c>
      <c r="L8" s="48">
        <v>0</v>
      </c>
      <c r="M8" s="48">
        <v>1</v>
      </c>
      <c r="N8" s="48">
        <v>0</v>
      </c>
      <c r="O8" s="48">
        <v>1</v>
      </c>
      <c r="P8" s="48">
        <v>1</v>
      </c>
      <c r="Q8" s="48">
        <v>0</v>
      </c>
    </row>
    <row r="9" spans="1:17" s="20" customFormat="1" ht="12.75" customHeight="1" thickBot="1" x14ac:dyDescent="0.3">
      <c r="A9" s="18" t="s">
        <v>24</v>
      </c>
      <c r="B9" s="19" t="s">
        <v>25</v>
      </c>
      <c r="C9" s="50" t="s">
        <v>26</v>
      </c>
      <c r="D9" s="53">
        <f t="shared" si="0"/>
        <v>0.52500000000000002</v>
      </c>
      <c r="E9" s="59" t="s">
        <v>100</v>
      </c>
      <c r="F9" s="58">
        <f t="shared" si="1"/>
        <v>1</v>
      </c>
      <c r="G9" s="48">
        <v>0</v>
      </c>
      <c r="H9" s="48">
        <v>1</v>
      </c>
      <c r="I9" s="48">
        <v>2</v>
      </c>
      <c r="J9" s="48">
        <v>1</v>
      </c>
      <c r="K9" s="48">
        <v>0</v>
      </c>
      <c r="L9" s="48">
        <v>0</v>
      </c>
      <c r="M9" s="48">
        <v>1</v>
      </c>
      <c r="N9" s="48">
        <v>1</v>
      </c>
      <c r="O9" s="48">
        <v>1</v>
      </c>
      <c r="P9" s="48">
        <v>0</v>
      </c>
      <c r="Q9" s="48">
        <v>0</v>
      </c>
    </row>
    <row r="10" spans="1:17" s="20" customFormat="1" ht="12.75" customHeight="1" thickBot="1" x14ac:dyDescent="0.3">
      <c r="A10" s="18" t="s">
        <v>27</v>
      </c>
      <c r="B10" s="19" t="s">
        <v>25</v>
      </c>
      <c r="C10" s="50" t="s">
        <v>28</v>
      </c>
      <c r="D10" s="53">
        <f t="shared" si="0"/>
        <v>0.61250000000000004</v>
      </c>
      <c r="E10" s="59" t="s">
        <v>101</v>
      </c>
      <c r="F10" s="58">
        <f t="shared" si="1"/>
        <v>0</v>
      </c>
      <c r="G10" s="48">
        <v>3</v>
      </c>
      <c r="H10" s="48">
        <v>1</v>
      </c>
      <c r="I10" s="48">
        <v>2</v>
      </c>
      <c r="J10" s="48">
        <v>1</v>
      </c>
      <c r="K10" s="48">
        <v>1</v>
      </c>
      <c r="L10" s="48">
        <v>0</v>
      </c>
      <c r="M10" s="48">
        <v>0</v>
      </c>
      <c r="N10" s="48">
        <v>1</v>
      </c>
      <c r="O10" s="48">
        <v>1</v>
      </c>
      <c r="P10" s="48">
        <v>0</v>
      </c>
      <c r="Q10" s="48">
        <v>0</v>
      </c>
    </row>
    <row r="11" spans="1:17" s="20" customFormat="1" ht="12.75" customHeight="1" thickBot="1" x14ac:dyDescent="0.3">
      <c r="A11" s="18" t="s">
        <v>29</v>
      </c>
      <c r="B11" s="19" t="s">
        <v>25</v>
      </c>
      <c r="C11" s="50" t="s">
        <v>30</v>
      </c>
      <c r="D11" s="53">
        <f t="shared" si="0"/>
        <v>0.86250000000000004</v>
      </c>
      <c r="E11" s="59" t="s">
        <v>100</v>
      </c>
      <c r="F11" s="58">
        <f t="shared" si="1"/>
        <v>1</v>
      </c>
      <c r="G11" s="48">
        <v>3</v>
      </c>
      <c r="H11" s="48">
        <v>1</v>
      </c>
      <c r="I11" s="48">
        <v>2</v>
      </c>
      <c r="J11" s="48">
        <v>1</v>
      </c>
      <c r="K11" s="48">
        <v>1</v>
      </c>
      <c r="L11" s="48">
        <v>1</v>
      </c>
      <c r="M11" s="48">
        <v>1</v>
      </c>
      <c r="N11" s="48">
        <v>1</v>
      </c>
      <c r="O11" s="48">
        <v>1</v>
      </c>
      <c r="P11" s="48">
        <v>0</v>
      </c>
      <c r="Q11" s="48">
        <v>0</v>
      </c>
    </row>
    <row r="12" spans="1:17" s="20" customFormat="1" ht="12.75" customHeight="1" thickBot="1" x14ac:dyDescent="0.3">
      <c r="A12" s="18" t="s">
        <v>31</v>
      </c>
      <c r="B12" s="19" t="s">
        <v>25</v>
      </c>
      <c r="C12" s="50" t="s">
        <v>32</v>
      </c>
      <c r="D12" s="53">
        <f t="shared" si="0"/>
        <v>0.75</v>
      </c>
      <c r="E12" s="59" t="s">
        <v>100</v>
      </c>
      <c r="F12" s="58">
        <f t="shared" si="1"/>
        <v>1</v>
      </c>
      <c r="G12" s="48">
        <v>0</v>
      </c>
      <c r="H12" s="48">
        <v>1</v>
      </c>
      <c r="I12" s="48">
        <v>2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>
        <v>1</v>
      </c>
      <c r="P12" s="48">
        <v>0</v>
      </c>
      <c r="Q12" s="48">
        <v>0</v>
      </c>
    </row>
    <row r="13" spans="1:17" s="20" customFormat="1" ht="12.75" customHeight="1" thickBot="1" x14ac:dyDescent="0.3">
      <c r="A13" s="18" t="s">
        <v>33</v>
      </c>
      <c r="B13" s="19" t="s">
        <v>25</v>
      </c>
      <c r="C13" s="50" t="s">
        <v>34</v>
      </c>
      <c r="D13" s="53">
        <f t="shared" si="0"/>
        <v>0.65</v>
      </c>
      <c r="E13" s="59" t="s">
        <v>100</v>
      </c>
      <c r="F13" s="58">
        <f t="shared" si="1"/>
        <v>1</v>
      </c>
      <c r="G13" s="48">
        <v>0</v>
      </c>
      <c r="H13" s="48">
        <v>1</v>
      </c>
      <c r="I13" s="48">
        <v>2</v>
      </c>
      <c r="J13" s="48">
        <v>1</v>
      </c>
      <c r="K13" s="48">
        <v>0</v>
      </c>
      <c r="L13" s="48">
        <v>1</v>
      </c>
      <c r="M13" s="48">
        <v>1</v>
      </c>
      <c r="N13" s="48">
        <v>1</v>
      </c>
      <c r="O13" s="48">
        <v>1</v>
      </c>
      <c r="P13" s="48">
        <v>0</v>
      </c>
      <c r="Q13" s="48">
        <v>0</v>
      </c>
    </row>
    <row r="14" spans="1:17" s="20" customFormat="1" ht="12.75" customHeight="1" thickBot="1" x14ac:dyDescent="0.3">
      <c r="A14" s="18" t="s">
        <v>35</v>
      </c>
      <c r="B14" s="19" t="s">
        <v>36</v>
      </c>
      <c r="C14" s="50" t="s">
        <v>37</v>
      </c>
      <c r="D14" s="53">
        <f t="shared" si="0"/>
        <v>0.5</v>
      </c>
      <c r="E14" s="59" t="s">
        <v>100</v>
      </c>
      <c r="F14" s="58">
        <f t="shared" si="1"/>
        <v>1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1</v>
      </c>
      <c r="O14" s="48">
        <v>1</v>
      </c>
      <c r="P14" s="48">
        <v>1</v>
      </c>
      <c r="Q14" s="48">
        <v>0</v>
      </c>
    </row>
    <row r="15" spans="1:17" s="20" customFormat="1" ht="12.75" customHeight="1" thickBot="1" x14ac:dyDescent="0.3">
      <c r="A15" s="18" t="s">
        <v>38</v>
      </c>
      <c r="B15" s="19" t="s">
        <v>36</v>
      </c>
      <c r="C15" s="50" t="s">
        <v>39</v>
      </c>
      <c r="D15" s="53">
        <f t="shared" si="0"/>
        <v>0.72499999999999998</v>
      </c>
      <c r="E15" s="59" t="s">
        <v>100</v>
      </c>
      <c r="F15" s="58">
        <f t="shared" si="1"/>
        <v>1</v>
      </c>
      <c r="G15" s="48">
        <v>0</v>
      </c>
      <c r="H15" s="48">
        <v>0</v>
      </c>
      <c r="I15" s="48">
        <v>0</v>
      </c>
      <c r="J15" s="48">
        <v>0</v>
      </c>
      <c r="K15" s="48">
        <v>1</v>
      </c>
      <c r="L15" s="48">
        <v>1</v>
      </c>
      <c r="M15" s="48">
        <v>1</v>
      </c>
      <c r="N15" s="48">
        <v>1</v>
      </c>
      <c r="O15" s="48">
        <v>1</v>
      </c>
      <c r="P15" s="48">
        <v>1</v>
      </c>
      <c r="Q15" s="48">
        <v>0</v>
      </c>
    </row>
    <row r="16" spans="1:17" s="20" customFormat="1" ht="12.75" customHeight="1" thickBot="1" x14ac:dyDescent="0.3">
      <c r="A16" s="18" t="s">
        <v>40</v>
      </c>
      <c r="B16" s="19" t="s">
        <v>36</v>
      </c>
      <c r="C16" s="50" t="s">
        <v>41</v>
      </c>
      <c r="D16" s="53">
        <f t="shared" si="0"/>
        <v>1.0375000000000001</v>
      </c>
      <c r="E16" s="59" t="s">
        <v>100</v>
      </c>
      <c r="F16" s="58">
        <f t="shared" si="1"/>
        <v>1</v>
      </c>
      <c r="G16" s="48">
        <v>3</v>
      </c>
      <c r="H16" s="48">
        <v>0</v>
      </c>
      <c r="I16" s="48">
        <v>0</v>
      </c>
      <c r="J16" s="48">
        <v>0</v>
      </c>
      <c r="K16" s="48">
        <v>3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0</v>
      </c>
    </row>
    <row r="17" spans="1:17" s="20" customFormat="1" ht="12.75" customHeight="1" thickBot="1" x14ac:dyDescent="0.3">
      <c r="A17" s="18" t="s">
        <v>42</v>
      </c>
      <c r="B17" s="19" t="s">
        <v>36</v>
      </c>
      <c r="C17" s="50" t="s">
        <v>43</v>
      </c>
      <c r="D17" s="53">
        <f t="shared" si="0"/>
        <v>0.5</v>
      </c>
      <c r="E17" s="59" t="s">
        <v>100</v>
      </c>
      <c r="F17" s="58">
        <f t="shared" si="1"/>
        <v>1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1</v>
      </c>
      <c r="N17" s="48">
        <v>1</v>
      </c>
      <c r="O17" s="48">
        <v>1</v>
      </c>
      <c r="P17" s="48">
        <v>1</v>
      </c>
      <c r="Q17" s="48">
        <v>0</v>
      </c>
    </row>
    <row r="18" spans="1:17" s="20" customFormat="1" ht="12.75" customHeight="1" thickBot="1" x14ac:dyDescent="0.3">
      <c r="A18" s="18" t="s">
        <v>44</v>
      </c>
      <c r="B18" s="19" t="s">
        <v>45</v>
      </c>
      <c r="C18" s="50" t="s">
        <v>46</v>
      </c>
      <c r="D18" s="53">
        <f t="shared" si="0"/>
        <v>0.95</v>
      </c>
      <c r="E18" s="59" t="s">
        <v>100</v>
      </c>
      <c r="F18" s="58">
        <f t="shared" si="1"/>
        <v>1</v>
      </c>
      <c r="G18" s="48">
        <v>3</v>
      </c>
      <c r="H18" s="48">
        <v>1</v>
      </c>
      <c r="I18" s="48">
        <v>1</v>
      </c>
      <c r="J18" s="48">
        <v>1</v>
      </c>
      <c r="K18" s="48">
        <v>1</v>
      </c>
      <c r="L18" s="48">
        <v>2</v>
      </c>
      <c r="M18" s="48">
        <v>1</v>
      </c>
      <c r="N18" s="48">
        <v>1</v>
      </c>
      <c r="O18" s="48">
        <v>1</v>
      </c>
      <c r="P18" s="48">
        <v>0</v>
      </c>
      <c r="Q18" s="48">
        <v>0</v>
      </c>
    </row>
    <row r="19" spans="1:17" s="20" customFormat="1" ht="12.75" customHeight="1" thickBot="1" x14ac:dyDescent="0.3">
      <c r="A19" s="18" t="s">
        <v>47</v>
      </c>
      <c r="B19" s="19" t="s">
        <v>45</v>
      </c>
      <c r="C19" s="50" t="s">
        <v>48</v>
      </c>
      <c r="D19" s="53">
        <f t="shared" si="0"/>
        <v>0.91249999999999998</v>
      </c>
      <c r="E19" s="59" t="s">
        <v>100</v>
      </c>
      <c r="F19" s="58">
        <f t="shared" si="1"/>
        <v>1</v>
      </c>
      <c r="G19" s="48">
        <v>2</v>
      </c>
      <c r="H19" s="48">
        <v>1</v>
      </c>
      <c r="I19" s="48">
        <v>1</v>
      </c>
      <c r="J19" s="48">
        <v>1</v>
      </c>
      <c r="K19" s="48">
        <v>1</v>
      </c>
      <c r="L19" s="48">
        <v>2</v>
      </c>
      <c r="M19" s="48">
        <v>1</v>
      </c>
      <c r="N19" s="48">
        <v>1</v>
      </c>
      <c r="O19" s="48">
        <v>1</v>
      </c>
      <c r="P19" s="48">
        <v>0</v>
      </c>
      <c r="Q19" s="48">
        <v>0</v>
      </c>
    </row>
    <row r="20" spans="1:17" s="20" customFormat="1" ht="12.75" customHeight="1" thickBot="1" x14ac:dyDescent="0.3">
      <c r="A20" s="18" t="s">
        <v>49</v>
      </c>
      <c r="B20" s="19" t="s">
        <v>45</v>
      </c>
      <c r="C20" s="50" t="s">
        <v>50</v>
      </c>
      <c r="D20" s="53">
        <f t="shared" si="0"/>
        <v>0.73750000000000004</v>
      </c>
      <c r="E20" s="59" t="s">
        <v>100</v>
      </c>
      <c r="F20" s="58">
        <f t="shared" si="1"/>
        <v>1</v>
      </c>
      <c r="G20" s="48">
        <v>0</v>
      </c>
      <c r="H20" s="48">
        <v>1</v>
      </c>
      <c r="I20" s="48">
        <v>1</v>
      </c>
      <c r="J20" s="48">
        <v>1</v>
      </c>
      <c r="K20" s="48">
        <v>0</v>
      </c>
      <c r="L20" s="48">
        <v>2</v>
      </c>
      <c r="M20" s="48">
        <v>1</v>
      </c>
      <c r="N20" s="48">
        <v>1</v>
      </c>
      <c r="O20" s="48">
        <v>1</v>
      </c>
      <c r="P20" s="48">
        <v>0</v>
      </c>
      <c r="Q20" s="48">
        <v>0</v>
      </c>
    </row>
    <row r="21" spans="1:17" s="20" customFormat="1" ht="12.75" customHeight="1" thickBot="1" x14ac:dyDescent="0.3">
      <c r="A21" s="18" t="s">
        <v>51</v>
      </c>
      <c r="B21" s="19" t="s">
        <v>52</v>
      </c>
      <c r="C21" s="50" t="s">
        <v>53</v>
      </c>
      <c r="D21" s="53">
        <f t="shared" si="0"/>
        <v>0.32500000000000001</v>
      </c>
      <c r="E21" s="59" t="s">
        <v>101</v>
      </c>
      <c r="F21" s="58">
        <f t="shared" si="1"/>
        <v>0</v>
      </c>
      <c r="G21" s="48">
        <v>0</v>
      </c>
      <c r="H21" s="48">
        <v>1</v>
      </c>
      <c r="I21" s="48">
        <v>0</v>
      </c>
      <c r="J21" s="48">
        <v>1</v>
      </c>
      <c r="K21" s="48">
        <v>0</v>
      </c>
      <c r="L21" s="48">
        <v>0</v>
      </c>
      <c r="M21" s="48">
        <v>0</v>
      </c>
      <c r="N21" s="48">
        <v>1</v>
      </c>
      <c r="O21" s="48">
        <v>1</v>
      </c>
      <c r="P21" s="48">
        <v>0</v>
      </c>
      <c r="Q21" s="48">
        <v>0</v>
      </c>
    </row>
    <row r="22" spans="1:17" s="20" customFormat="1" ht="12.75" customHeight="1" thickBot="1" x14ac:dyDescent="0.3">
      <c r="A22" s="18" t="s">
        <v>54</v>
      </c>
      <c r="B22" s="19" t="s">
        <v>52</v>
      </c>
      <c r="C22" s="50" t="s">
        <v>55</v>
      </c>
      <c r="D22" s="53">
        <f t="shared" si="0"/>
        <v>0.32500000000000001</v>
      </c>
      <c r="E22" s="59" t="s">
        <v>101</v>
      </c>
      <c r="F22" s="58">
        <f t="shared" si="1"/>
        <v>0</v>
      </c>
      <c r="G22" s="48">
        <v>0</v>
      </c>
      <c r="H22" s="48">
        <v>1</v>
      </c>
      <c r="I22" s="48">
        <v>0</v>
      </c>
      <c r="J22" s="48">
        <v>1</v>
      </c>
      <c r="K22" s="48">
        <v>0</v>
      </c>
      <c r="L22" s="48">
        <v>0</v>
      </c>
      <c r="M22" s="48">
        <v>0</v>
      </c>
      <c r="N22" s="48">
        <v>1</v>
      </c>
      <c r="O22" s="48">
        <v>1</v>
      </c>
      <c r="P22" s="48">
        <v>0</v>
      </c>
      <c r="Q22" s="48">
        <v>0</v>
      </c>
    </row>
    <row r="23" spans="1:17" s="20" customFormat="1" ht="12.75" customHeight="1" thickBot="1" x14ac:dyDescent="0.3">
      <c r="A23" s="18" t="s">
        <v>56</v>
      </c>
      <c r="B23" s="19" t="s">
        <v>57</v>
      </c>
      <c r="C23" s="50" t="s">
        <v>58</v>
      </c>
      <c r="D23" s="53">
        <f t="shared" si="0"/>
        <v>0.7</v>
      </c>
      <c r="E23" s="59" t="s">
        <v>100</v>
      </c>
      <c r="F23" s="58">
        <f t="shared" si="1"/>
        <v>1</v>
      </c>
      <c r="G23" s="48">
        <v>0</v>
      </c>
      <c r="H23" s="48">
        <v>1</v>
      </c>
      <c r="I23" s="48">
        <v>0</v>
      </c>
      <c r="J23" s="48">
        <v>1</v>
      </c>
      <c r="K23" s="48">
        <v>0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0</v>
      </c>
    </row>
    <row r="24" spans="1:17" s="20" customFormat="1" ht="12.75" customHeight="1" thickBot="1" x14ac:dyDescent="0.3">
      <c r="A24" s="18" t="s">
        <v>59</v>
      </c>
      <c r="B24" s="19" t="s">
        <v>60</v>
      </c>
      <c r="C24" s="50" t="s">
        <v>61</v>
      </c>
      <c r="D24" s="53">
        <f t="shared" si="0"/>
        <v>0.67500000000000004</v>
      </c>
      <c r="E24" s="59" t="s">
        <v>101</v>
      </c>
      <c r="F24" s="58">
        <f t="shared" si="1"/>
        <v>0</v>
      </c>
      <c r="G24" s="48">
        <v>0</v>
      </c>
      <c r="H24" s="48">
        <v>1</v>
      </c>
      <c r="I24" s="48">
        <v>0</v>
      </c>
      <c r="J24" s="48">
        <v>1</v>
      </c>
      <c r="K24" s="48">
        <v>1</v>
      </c>
      <c r="L24" s="48">
        <v>0</v>
      </c>
      <c r="M24" s="48">
        <v>0</v>
      </c>
      <c r="N24" s="48">
        <v>1</v>
      </c>
      <c r="O24" s="48">
        <v>1</v>
      </c>
      <c r="P24" s="48">
        <v>2</v>
      </c>
      <c r="Q24" s="48">
        <v>0</v>
      </c>
    </row>
    <row r="25" spans="1:17" s="20" customFormat="1" ht="12.75" customHeight="1" thickBot="1" x14ac:dyDescent="0.3">
      <c r="A25" s="18" t="s">
        <v>62</v>
      </c>
      <c r="B25" s="19" t="s">
        <v>60</v>
      </c>
      <c r="C25" s="50" t="s">
        <v>63</v>
      </c>
      <c r="D25" s="53">
        <f t="shared" si="0"/>
        <v>0.8125</v>
      </c>
      <c r="E25" s="59" t="s">
        <v>100</v>
      </c>
      <c r="F25" s="58">
        <f t="shared" si="1"/>
        <v>1</v>
      </c>
      <c r="G25" s="48">
        <v>3</v>
      </c>
      <c r="H25" s="48">
        <v>1</v>
      </c>
      <c r="I25" s="48">
        <v>0</v>
      </c>
      <c r="J25" s="48">
        <v>1</v>
      </c>
      <c r="K25" s="48">
        <v>0</v>
      </c>
      <c r="L25" s="48">
        <v>1</v>
      </c>
      <c r="M25" s="48">
        <v>0</v>
      </c>
      <c r="N25" s="48">
        <v>1</v>
      </c>
      <c r="O25" s="48">
        <v>1</v>
      </c>
      <c r="P25" s="48">
        <v>2</v>
      </c>
      <c r="Q25" s="48">
        <v>0</v>
      </c>
    </row>
    <row r="26" spans="1:17" s="20" customFormat="1" ht="12.75" customHeight="1" thickBot="1" x14ac:dyDescent="0.3">
      <c r="A26" s="23" t="s">
        <v>64</v>
      </c>
      <c r="B26" s="24" t="s">
        <v>60</v>
      </c>
      <c r="C26" s="51" t="s">
        <v>65</v>
      </c>
      <c r="D26" s="54">
        <f t="shared" si="0"/>
        <v>1.075</v>
      </c>
      <c r="E26" s="59" t="s">
        <v>100</v>
      </c>
      <c r="F26" s="58">
        <f t="shared" si="1"/>
        <v>1</v>
      </c>
      <c r="G26" s="48">
        <v>0</v>
      </c>
      <c r="H26" s="48">
        <v>1</v>
      </c>
      <c r="I26" s="48">
        <v>0</v>
      </c>
      <c r="J26" s="48">
        <v>1</v>
      </c>
      <c r="K26" s="48">
        <v>0</v>
      </c>
      <c r="L26" s="48">
        <v>2</v>
      </c>
      <c r="M26" s="48">
        <v>2</v>
      </c>
      <c r="N26" s="48">
        <v>1</v>
      </c>
      <c r="O26" s="48">
        <v>1</v>
      </c>
      <c r="P26" s="48">
        <v>2</v>
      </c>
      <c r="Q26" s="48">
        <v>0</v>
      </c>
    </row>
    <row r="27" spans="1:17" s="20" customFormat="1" ht="12.75" customHeight="1" x14ac:dyDescent="0.25">
      <c r="A27" s="20" t="s">
        <v>99</v>
      </c>
    </row>
    <row r="28" spans="1:17" s="20" customFormat="1" ht="12.75" customHeight="1" x14ac:dyDescent="0.25">
      <c r="A28" s="20" t="s">
        <v>111</v>
      </c>
    </row>
    <row r="29" spans="1:17" s="20" customFormat="1" ht="12.75" customHeight="1" x14ac:dyDescent="0.25">
      <c r="A29" s="61" t="s">
        <v>124</v>
      </c>
    </row>
    <row r="30" spans="1:17" s="20" customFormat="1" ht="12.75" customHeight="1" x14ac:dyDescent="0.25">
      <c r="A30" s="61" t="s">
        <v>112</v>
      </c>
    </row>
    <row r="31" spans="1:17" s="20" customFormat="1" ht="12.75" customHeight="1" x14ac:dyDescent="0.25">
      <c r="A31" s="20" t="s">
        <v>125</v>
      </c>
    </row>
    <row r="32" spans="1:17" s="20" customFormat="1" ht="12.75" customHeight="1" x14ac:dyDescent="0.25">
      <c r="A32" s="20" t="s">
        <v>126</v>
      </c>
    </row>
    <row r="33" spans="1:17" s="20" customFormat="1" ht="12.75" customHeight="1" x14ac:dyDescent="0.25">
      <c r="A33" s="20" t="s">
        <v>113</v>
      </c>
    </row>
    <row r="34" spans="1:17" s="20" customFormat="1" ht="12.75" customHeight="1" x14ac:dyDescent="0.25">
      <c r="F34" s="44" t="s">
        <v>66</v>
      </c>
      <c r="G34" s="45">
        <v>1</v>
      </c>
      <c r="H34" s="45">
        <v>1</v>
      </c>
      <c r="I34" s="45">
        <v>1</v>
      </c>
      <c r="J34" s="45">
        <v>1</v>
      </c>
      <c r="K34" s="45">
        <v>0.25</v>
      </c>
      <c r="L34" s="45">
        <v>2.5</v>
      </c>
      <c r="M34" s="45">
        <v>0.15</v>
      </c>
      <c r="N34" s="45">
        <v>30</v>
      </c>
      <c r="O34" s="45">
        <v>700</v>
      </c>
      <c r="P34" s="45">
        <v>1.0009999999999999</v>
      </c>
      <c r="Q34" s="45">
        <v>1.0009999999999999</v>
      </c>
    </row>
    <row r="35" spans="1:17" s="20" customFormat="1" ht="12.75" customHeight="1" x14ac:dyDescent="0.25">
      <c r="F35" s="44" t="s">
        <v>67</v>
      </c>
      <c r="G35" s="45">
        <v>1.5</v>
      </c>
      <c r="H35" s="45">
        <v>1.5</v>
      </c>
      <c r="I35" s="45">
        <v>1.5</v>
      </c>
      <c r="J35" s="45">
        <v>1.5</v>
      </c>
      <c r="K35" s="45">
        <v>0.5</v>
      </c>
      <c r="L35" s="45">
        <v>5</v>
      </c>
      <c r="M35" s="45">
        <v>1</v>
      </c>
      <c r="N35" s="45">
        <v>10</v>
      </c>
      <c r="O35" s="45">
        <v>400</v>
      </c>
      <c r="P35" s="45">
        <v>0.75</v>
      </c>
      <c r="Q35" s="45">
        <v>0.75</v>
      </c>
    </row>
    <row r="36" spans="1:17" s="20" customFormat="1" ht="12.75" customHeight="1" x14ac:dyDescent="0.25">
      <c r="F36" s="44" t="s">
        <v>68</v>
      </c>
      <c r="G36" s="46">
        <v>2.5</v>
      </c>
      <c r="H36" s="46">
        <v>2.5</v>
      </c>
      <c r="I36" s="46">
        <v>2.5</v>
      </c>
      <c r="J36" s="46">
        <v>2.5</v>
      </c>
      <c r="K36" s="46">
        <v>0.75</v>
      </c>
      <c r="L36" s="46">
        <v>15</v>
      </c>
      <c r="M36" s="46">
        <v>2.5</v>
      </c>
      <c r="N36" s="46">
        <v>2.5</v>
      </c>
      <c r="O36" s="47">
        <v>200</v>
      </c>
      <c r="P36" s="45">
        <v>0.5</v>
      </c>
      <c r="Q36" s="45">
        <v>0.6</v>
      </c>
    </row>
    <row r="37" spans="1:17" s="20" customFormat="1" ht="12.75" customHeight="1" x14ac:dyDescent="0.25">
      <c r="F37" s="44" t="s">
        <v>69</v>
      </c>
      <c r="G37" s="46">
        <v>9.9999999999999997E+98</v>
      </c>
      <c r="H37" s="46">
        <v>9.9999999999999997E+98</v>
      </c>
      <c r="I37" s="46">
        <v>9.9999999999999997E+98</v>
      </c>
      <c r="J37" s="46">
        <v>9.9999999999999997E+98</v>
      </c>
      <c r="K37" s="46">
        <v>9.9999999999999997E+98</v>
      </c>
      <c r="L37" s="46">
        <v>9.9999999999999997E+98</v>
      </c>
      <c r="M37" s="46">
        <v>9.9999999999999997E+98</v>
      </c>
      <c r="N37" s="46">
        <v>0</v>
      </c>
      <c r="O37" s="47">
        <v>0</v>
      </c>
      <c r="P37" s="45">
        <v>0</v>
      </c>
      <c r="Q37" s="45">
        <v>0</v>
      </c>
    </row>
    <row r="38" spans="1:17" s="20" customFormat="1" ht="12.75" customHeight="1" x14ac:dyDescent="0.25"/>
    <row r="39" spans="1:17" s="20" customFormat="1" ht="12.75" customHeight="1" x14ac:dyDescent="0.25"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s="20" customFormat="1" ht="12.75" customHeight="1" x14ac:dyDescent="0.25"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s="20" customFormat="1" ht="12.75" customHeight="1" x14ac:dyDescent="0.25">
      <c r="G41"/>
      <c r="H41"/>
      <c r="I41"/>
      <c r="J41"/>
      <c r="K41"/>
      <c r="L41"/>
      <c r="M41"/>
      <c r="N41"/>
      <c r="O41" s="22"/>
      <c r="P41" s="13"/>
      <c r="Q41" s="13"/>
    </row>
    <row r="42" spans="1:17" s="20" customFormat="1" ht="12.75" customHeight="1" x14ac:dyDescent="0.25">
      <c r="G42"/>
      <c r="H42"/>
      <c r="I42"/>
      <c r="J42"/>
      <c r="K42"/>
      <c r="L42"/>
      <c r="M42"/>
      <c r="N42"/>
      <c r="O42" s="22"/>
      <c r="P42" s="13"/>
      <c r="Q42" s="13"/>
    </row>
    <row r="43" spans="1:17" s="20" customFormat="1" ht="12.75" customHeight="1" x14ac:dyDescent="0.25"/>
    <row r="44" spans="1:17" s="20" customFormat="1" ht="12.75" customHeight="1" x14ac:dyDescent="0.25"/>
    <row r="45" spans="1:17" s="20" customFormat="1" ht="12.75" customHeight="1" x14ac:dyDescent="0.25"/>
    <row r="46" spans="1:17" s="20" customFormat="1" ht="12.75" customHeight="1" x14ac:dyDescent="0.25"/>
    <row r="47" spans="1:17" s="20" customFormat="1" ht="12.75" customHeight="1" x14ac:dyDescent="0.25"/>
    <row r="48" spans="1:17" s="20" customFormat="1" ht="12.75" customHeight="1" x14ac:dyDescent="0.25"/>
    <row r="49" s="20" customFormat="1" ht="12.75" customHeight="1" x14ac:dyDescent="0.25"/>
    <row r="50" s="20" customFormat="1" ht="12.75" customHeight="1" x14ac:dyDescent="0.25"/>
    <row r="51" s="20" customFormat="1" ht="12.75" customHeight="1" x14ac:dyDescent="0.25"/>
    <row r="52" s="20" customFormat="1" ht="12.75" customHeight="1" x14ac:dyDescent="0.25"/>
    <row r="53" s="20" customFormat="1" ht="12.75" customHeight="1" x14ac:dyDescent="0.25"/>
    <row r="54" s="20" customFormat="1" ht="12.75" customHeight="1" x14ac:dyDescent="0.25"/>
    <row r="55" s="20" customFormat="1" ht="12.75" customHeight="1" x14ac:dyDescent="0.25"/>
    <row r="56" s="20" customFormat="1" ht="12.75" customHeight="1" x14ac:dyDescent="0.25"/>
    <row r="57" s="20" customFormat="1" ht="12.75" customHeight="1" x14ac:dyDescent="0.25"/>
    <row r="58" s="20" customFormat="1" ht="12.75" customHeight="1" x14ac:dyDescent="0.25"/>
    <row r="59" s="20" customFormat="1" ht="12.75" customHeight="1" x14ac:dyDescent="0.25"/>
    <row r="60" s="20" customFormat="1" ht="12.75" customHeight="1" x14ac:dyDescent="0.25"/>
    <row r="61" s="20" customFormat="1" ht="12.75" customHeight="1" x14ac:dyDescent="0.25"/>
    <row r="62" s="20" customFormat="1" ht="12.75" customHeight="1" x14ac:dyDescent="0.25"/>
    <row r="63" s="20" customFormat="1" ht="12.75" customHeight="1" x14ac:dyDescent="0.25"/>
    <row r="64" s="20" customFormat="1" ht="12.75" customHeight="1" x14ac:dyDescent="0.25"/>
    <row r="65" s="20" customFormat="1" ht="12.75" customHeight="1" x14ac:dyDescent="0.25"/>
    <row r="66" s="20" customFormat="1" ht="12.75" customHeight="1" x14ac:dyDescent="0.25"/>
    <row r="67" s="20" customFormat="1" ht="12.75" customHeight="1" x14ac:dyDescent="0.25"/>
    <row r="68" s="20" customFormat="1" ht="12.75" customHeight="1" x14ac:dyDescent="0.25"/>
    <row r="69" s="20" customFormat="1" ht="12.75" customHeight="1" x14ac:dyDescent="0.25"/>
    <row r="70" s="20" customFormat="1" ht="12.75" customHeight="1" x14ac:dyDescent="0.25"/>
    <row r="71" s="20" customFormat="1" ht="12.75" customHeight="1" x14ac:dyDescent="0.25"/>
    <row r="72" s="20" customFormat="1" ht="12.75" customHeight="1" x14ac:dyDescent="0.25"/>
    <row r="73" s="20" customFormat="1" ht="12.75" customHeight="1" x14ac:dyDescent="0.25"/>
    <row r="74" s="20" customFormat="1" ht="12.75" customHeight="1" x14ac:dyDescent="0.25"/>
    <row r="75" s="20" customFormat="1" ht="12.75" customHeight="1" x14ac:dyDescent="0.25"/>
    <row r="76" s="20" customFormat="1" ht="12.75" customHeight="1" x14ac:dyDescent="0.25"/>
    <row r="77" s="20" customFormat="1" ht="12.75" customHeight="1" x14ac:dyDescent="0.25"/>
    <row r="78" s="20" customFormat="1" ht="12.75" customHeight="1" x14ac:dyDescent="0.25"/>
    <row r="79" s="20" customFormat="1" ht="12.75" customHeight="1" x14ac:dyDescent="0.25"/>
    <row r="80" s="20" customFormat="1" ht="12.75" customHeight="1" x14ac:dyDescent="0.25"/>
    <row r="81" s="20" customFormat="1" ht="12.75" customHeight="1" x14ac:dyDescent="0.25"/>
    <row r="82" s="20" customFormat="1" ht="12.75" customHeight="1" x14ac:dyDescent="0.25"/>
    <row r="83" s="20" customFormat="1" ht="12.75" customHeight="1" x14ac:dyDescent="0.25"/>
    <row r="84" s="20" customFormat="1" ht="12.75" customHeight="1" x14ac:dyDescent="0.25"/>
    <row r="85" s="20" customFormat="1" ht="12.75" customHeight="1" x14ac:dyDescent="0.25"/>
    <row r="86" s="20" customFormat="1" ht="12.75" customHeight="1" x14ac:dyDescent="0.25"/>
    <row r="87" s="20" customFormat="1" ht="12.75" customHeight="1" x14ac:dyDescent="0.25"/>
    <row r="88" s="20" customFormat="1" ht="12.75" customHeight="1" x14ac:dyDescent="0.25"/>
    <row r="89" s="20" customFormat="1" ht="12.75" customHeight="1" x14ac:dyDescent="0.25"/>
    <row r="90" s="20" customFormat="1" ht="12.75" customHeight="1" x14ac:dyDescent="0.25"/>
    <row r="91" s="20" customFormat="1" ht="12.75" customHeight="1" x14ac:dyDescent="0.25"/>
    <row r="92" s="20" customFormat="1" ht="12.75" customHeight="1" x14ac:dyDescent="0.25"/>
    <row r="93" s="20" customFormat="1" ht="12.75" customHeight="1" x14ac:dyDescent="0.25"/>
    <row r="94" s="20" customFormat="1" ht="12.75" customHeight="1" x14ac:dyDescent="0.25"/>
    <row r="95" s="20" customFormat="1" ht="12.75" customHeight="1" x14ac:dyDescent="0.25"/>
    <row r="96" s="20" customFormat="1" ht="12.75" customHeight="1" x14ac:dyDescent="0.25"/>
    <row r="97" s="20" customFormat="1" ht="12.75" customHeight="1" x14ac:dyDescent="0.25"/>
    <row r="98" s="20" customFormat="1" ht="12.75" customHeight="1" x14ac:dyDescent="0.25"/>
    <row r="99" s="20" customFormat="1" ht="12.75" customHeight="1" x14ac:dyDescent="0.25"/>
    <row r="100" s="20" customFormat="1" ht="12.75" customHeight="1" x14ac:dyDescent="0.25"/>
    <row r="101" s="20" customFormat="1" ht="12.75" customHeight="1" x14ac:dyDescent="0.25"/>
    <row r="102" s="20" customFormat="1" ht="12.75" customHeight="1" x14ac:dyDescent="0.25"/>
    <row r="103" s="20" customFormat="1" ht="12.75" customHeight="1" x14ac:dyDescent="0.25"/>
    <row r="104" s="20" customFormat="1" ht="12.75" customHeight="1" x14ac:dyDescent="0.25"/>
    <row r="105" s="20" customFormat="1" ht="12.75" customHeight="1" x14ac:dyDescent="0.25"/>
    <row r="106" s="20" customFormat="1" ht="12.75" customHeight="1" x14ac:dyDescent="0.25"/>
    <row r="107" s="20" customFormat="1" ht="12.75" customHeight="1" x14ac:dyDescent="0.25"/>
    <row r="108" s="20" customFormat="1" ht="12.75" customHeight="1" x14ac:dyDescent="0.25"/>
    <row r="109" s="20" customFormat="1" ht="12.75" customHeight="1" x14ac:dyDescent="0.25"/>
    <row r="110" s="20" customFormat="1" ht="12.75" customHeight="1" x14ac:dyDescent="0.25"/>
    <row r="111" s="20" customFormat="1" ht="12.75" customHeight="1" x14ac:dyDescent="0.25"/>
    <row r="112" s="20" customFormat="1" ht="12.75" customHeight="1" x14ac:dyDescent="0.25"/>
    <row r="113" s="20" customFormat="1" ht="12.75" customHeight="1" x14ac:dyDescent="0.25"/>
    <row r="114" s="20" customFormat="1" ht="12.75" customHeight="1" x14ac:dyDescent="0.25"/>
    <row r="115" s="20" customFormat="1" ht="12.75" customHeight="1" x14ac:dyDescent="0.25"/>
    <row r="116" s="20" customFormat="1" ht="12.75" customHeight="1" x14ac:dyDescent="0.25"/>
    <row r="117" s="20" customFormat="1" ht="12.75" customHeight="1" x14ac:dyDescent="0.25"/>
    <row r="118" s="20" customFormat="1" ht="12.75" customHeight="1" x14ac:dyDescent="0.25"/>
    <row r="119" s="20" customFormat="1" ht="12.75" customHeight="1" x14ac:dyDescent="0.25"/>
    <row r="120" s="20" customFormat="1" ht="12.75" customHeight="1" x14ac:dyDescent="0.25"/>
    <row r="121" s="20" customFormat="1" ht="12.75" customHeight="1" x14ac:dyDescent="0.25"/>
    <row r="122" s="20" customFormat="1" ht="12.75" customHeight="1" x14ac:dyDescent="0.25"/>
    <row r="123" s="20" customFormat="1" ht="12.75" customHeight="1" x14ac:dyDescent="0.25"/>
    <row r="124" s="20" customFormat="1" ht="12.75" customHeight="1" x14ac:dyDescent="0.25"/>
    <row r="125" s="20" customFormat="1" ht="12.75" customHeight="1" x14ac:dyDescent="0.25"/>
    <row r="126" s="20" customFormat="1" ht="12.75" customHeight="1" x14ac:dyDescent="0.25"/>
    <row r="127" s="20" customFormat="1" ht="12.75" customHeight="1" x14ac:dyDescent="0.25"/>
    <row r="128" s="20" customFormat="1" ht="12.75" customHeight="1" x14ac:dyDescent="0.25"/>
    <row r="129" s="20" customFormat="1" ht="12.75" customHeight="1" x14ac:dyDescent="0.25"/>
    <row r="130" s="20" customFormat="1" ht="12.75" customHeight="1" x14ac:dyDescent="0.25"/>
    <row r="131" s="20" customFormat="1" ht="12.75" customHeight="1" x14ac:dyDescent="0.25"/>
    <row r="132" s="20" customFormat="1" ht="12.75" customHeight="1" x14ac:dyDescent="0.25"/>
    <row r="133" s="20" customFormat="1" ht="12.75" customHeight="1" x14ac:dyDescent="0.25"/>
    <row r="134" s="20" customFormat="1" ht="12.75" customHeight="1" x14ac:dyDescent="0.25"/>
    <row r="135" s="20" customFormat="1" ht="12.75" customHeight="1" x14ac:dyDescent="0.25"/>
    <row r="136" s="20" customFormat="1" ht="12.75" customHeight="1" x14ac:dyDescent="0.25"/>
    <row r="137" s="20" customFormat="1" ht="12.75" customHeight="1" x14ac:dyDescent="0.25"/>
    <row r="138" s="20" customFormat="1" ht="12.75" customHeight="1" x14ac:dyDescent="0.25"/>
    <row r="139" s="20" customFormat="1" ht="12.75" customHeight="1" x14ac:dyDescent="0.25"/>
    <row r="140" s="20" customFormat="1" ht="12.75" customHeight="1" x14ac:dyDescent="0.25"/>
    <row r="141" s="20" customFormat="1" ht="12.75" customHeight="1" x14ac:dyDescent="0.25"/>
    <row r="142" s="20" customFormat="1" ht="12.75" customHeight="1" x14ac:dyDescent="0.25"/>
    <row r="143" s="20" customFormat="1" ht="12.75" customHeight="1" x14ac:dyDescent="0.25"/>
    <row r="144" s="20" customFormat="1" ht="12.75" customHeight="1" x14ac:dyDescent="0.25"/>
    <row r="145" s="20" customFormat="1" ht="12.75" customHeight="1" x14ac:dyDescent="0.25"/>
    <row r="146" s="20" customFormat="1" ht="12.75" customHeight="1" x14ac:dyDescent="0.25"/>
    <row r="147" s="20" customFormat="1" ht="12.75" customHeight="1" x14ac:dyDescent="0.25"/>
    <row r="148" s="20" customFormat="1" ht="12.75" customHeight="1" x14ac:dyDescent="0.25"/>
    <row r="149" s="20" customFormat="1" ht="12.75" customHeight="1" x14ac:dyDescent="0.25"/>
    <row r="150" s="20" customFormat="1" ht="12.75" customHeight="1" x14ac:dyDescent="0.25"/>
    <row r="151" s="20" customFormat="1" ht="12.75" customHeight="1" x14ac:dyDescent="0.25"/>
    <row r="152" s="20" customFormat="1" ht="12.75" customHeight="1" x14ac:dyDescent="0.25"/>
    <row r="153" s="20" customFormat="1" ht="12.75" customHeight="1" x14ac:dyDescent="0.25"/>
    <row r="154" s="20" customFormat="1" ht="12.75" customHeight="1" x14ac:dyDescent="0.25"/>
    <row r="155" s="20" customFormat="1" ht="12.75" customHeight="1" x14ac:dyDescent="0.25"/>
    <row r="156" s="20" customFormat="1" ht="12.75" customHeight="1" x14ac:dyDescent="0.25"/>
    <row r="157" s="20" customFormat="1" ht="12.75" customHeight="1" x14ac:dyDescent="0.25"/>
    <row r="158" s="25" customFormat="1" ht="12.75" customHeight="1" x14ac:dyDescent="0.25"/>
    <row r="159" s="25" customFormat="1" ht="12.75" customHeight="1" x14ac:dyDescent="0.25"/>
    <row r="160" s="20" customFormat="1" ht="12.75" customHeight="1" x14ac:dyDescent="0.25"/>
    <row r="161" s="20" customFormat="1" ht="12.75" customHeight="1" x14ac:dyDescent="0.25"/>
    <row r="162" s="20" customFormat="1" ht="12.75" customHeight="1" x14ac:dyDescent="0.25"/>
    <row r="163" s="20" customFormat="1" ht="12.75" customHeight="1" x14ac:dyDescent="0.25"/>
    <row r="164" s="20" customFormat="1" ht="12.75" customHeight="1" x14ac:dyDescent="0.25"/>
    <row r="165" s="20" customFormat="1" ht="12.75" customHeight="1" x14ac:dyDescent="0.25"/>
    <row r="166" s="20" customFormat="1" ht="12.75" customHeight="1" x14ac:dyDescent="0.25"/>
    <row r="167" s="20" customFormat="1" ht="12.75" customHeight="1" x14ac:dyDescent="0.25"/>
    <row r="168" s="20" customFormat="1" ht="12.75" customHeight="1" x14ac:dyDescent="0.25"/>
    <row r="169" s="20" customFormat="1" ht="12.75" customHeight="1" x14ac:dyDescent="0.25"/>
    <row r="170" s="20" customFormat="1" ht="12.75" customHeight="1" x14ac:dyDescent="0.25"/>
    <row r="171" s="20" customFormat="1" ht="12.75" customHeight="1" x14ac:dyDescent="0.25"/>
    <row r="172" s="20" customFormat="1" ht="12.75" customHeight="1" x14ac:dyDescent="0.25"/>
    <row r="173" s="20" customFormat="1" ht="12.75" customHeight="1" x14ac:dyDescent="0.25"/>
    <row r="174" s="20" customFormat="1" ht="12.75" customHeight="1" x14ac:dyDescent="0.25"/>
    <row r="175" s="20" customFormat="1" ht="12.75" customHeight="1" x14ac:dyDescent="0.25"/>
    <row r="176" s="20" customFormat="1" ht="12.75" customHeight="1" x14ac:dyDescent="0.25"/>
    <row r="177" s="20" customFormat="1" ht="12.75" customHeight="1" x14ac:dyDescent="0.25"/>
    <row r="178" s="20" customFormat="1" ht="12.75" customHeight="1" x14ac:dyDescent="0.25"/>
    <row r="179" s="20" customFormat="1" ht="12.75" customHeight="1" x14ac:dyDescent="0.25"/>
    <row r="180" s="20" customFormat="1" ht="12.75" customHeight="1" x14ac:dyDescent="0.25"/>
    <row r="181" s="20" customFormat="1" ht="12.75" customHeight="1" x14ac:dyDescent="0.25"/>
    <row r="182" s="20" customFormat="1" ht="12.75" customHeight="1" x14ac:dyDescent="0.25"/>
    <row r="183" s="20" customFormat="1" ht="12.75" customHeight="1" x14ac:dyDescent="0.25"/>
    <row r="184" s="20" customFormat="1" ht="12.75" customHeight="1" x14ac:dyDescent="0.25"/>
    <row r="185" s="20" customFormat="1" ht="12.75" customHeight="1" x14ac:dyDescent="0.25"/>
    <row r="186" s="20" customFormat="1" ht="12.75" customHeight="1" x14ac:dyDescent="0.25"/>
    <row r="187" s="20" customFormat="1" ht="12.75" customHeight="1" x14ac:dyDescent="0.25"/>
    <row r="188" s="20" customFormat="1" ht="12.75" customHeight="1" x14ac:dyDescent="0.25"/>
    <row r="189" s="20" customFormat="1" ht="12.75" customHeight="1" x14ac:dyDescent="0.25"/>
    <row r="190" s="20" customFormat="1" ht="12.75" customHeight="1" x14ac:dyDescent="0.25"/>
    <row r="191" s="20" customFormat="1" ht="12.75" customHeight="1" x14ac:dyDescent="0.25"/>
    <row r="192" s="20" customFormat="1" ht="12.75" customHeight="1" x14ac:dyDescent="0.25"/>
    <row r="193" s="20" customFormat="1" ht="12.75" customHeight="1" x14ac:dyDescent="0.25"/>
    <row r="194" s="20" customFormat="1" ht="12.75" customHeight="1" x14ac:dyDescent="0.25"/>
    <row r="195" s="20" customFormat="1" ht="12.75" customHeight="1" x14ac:dyDescent="0.25"/>
    <row r="196" s="20" customFormat="1" ht="12.75" customHeight="1" x14ac:dyDescent="0.25"/>
    <row r="197" s="20" customFormat="1" ht="12.75" customHeight="1" x14ac:dyDescent="0.25"/>
    <row r="198" s="20" customFormat="1" ht="12.75" customHeight="1" x14ac:dyDescent="0.25"/>
    <row r="199" s="20" customFormat="1" ht="12.75" customHeight="1" x14ac:dyDescent="0.25"/>
    <row r="200" s="20" customFormat="1" ht="12.75" customHeight="1" x14ac:dyDescent="0.25"/>
    <row r="201" s="20" customFormat="1" ht="12.75" customHeight="1" x14ac:dyDescent="0.25"/>
    <row r="202" s="20" customFormat="1" ht="12.75" customHeight="1" x14ac:dyDescent="0.25"/>
    <row r="203" s="20" customFormat="1" ht="12.75" customHeight="1" x14ac:dyDescent="0.25"/>
    <row r="204" s="20" customFormat="1" ht="12.75" customHeight="1" x14ac:dyDescent="0.25"/>
    <row r="205" s="20" customFormat="1" ht="12.75" customHeight="1" x14ac:dyDescent="0.25"/>
    <row r="206" s="20" customFormat="1" ht="12.75" customHeight="1" x14ac:dyDescent="0.25"/>
    <row r="207" s="20" customFormat="1" ht="12.75" customHeight="1" x14ac:dyDescent="0.25"/>
    <row r="208" s="20" customFormat="1" ht="12.75" customHeight="1" x14ac:dyDescent="0.25"/>
    <row r="209" s="20" customFormat="1" ht="12.75" customHeight="1" x14ac:dyDescent="0.25"/>
    <row r="210" s="20" customFormat="1" ht="12.75" customHeight="1" x14ac:dyDescent="0.25"/>
    <row r="211" s="20" customFormat="1" ht="12.75" customHeight="1" x14ac:dyDescent="0.25"/>
    <row r="212" s="20" customFormat="1" ht="12.75" customHeight="1" x14ac:dyDescent="0.25"/>
    <row r="213" s="20" customFormat="1" ht="12.75" customHeight="1" x14ac:dyDescent="0.25"/>
    <row r="214" s="20" customFormat="1" ht="12.75" customHeight="1" x14ac:dyDescent="0.25"/>
    <row r="215" s="20" customFormat="1" ht="12.75" customHeight="1" x14ac:dyDescent="0.25"/>
    <row r="216" s="20" customFormat="1" ht="12.75" customHeight="1" x14ac:dyDescent="0.25"/>
    <row r="217" s="20" customFormat="1" ht="12.75" customHeight="1" x14ac:dyDescent="0.25"/>
    <row r="218" s="20" customFormat="1" ht="12.75" customHeight="1" x14ac:dyDescent="0.25"/>
    <row r="219" s="20" customFormat="1" ht="12.75" customHeight="1" x14ac:dyDescent="0.25"/>
    <row r="220" s="20" customFormat="1" ht="12.75" customHeight="1" x14ac:dyDescent="0.25"/>
    <row r="221" s="20" customFormat="1" ht="12.75" customHeight="1" x14ac:dyDescent="0.25"/>
    <row r="222" s="20" customFormat="1" ht="12.75" customHeight="1" x14ac:dyDescent="0.25"/>
    <row r="223" s="20" customFormat="1" ht="12.75" customHeight="1" x14ac:dyDescent="0.25"/>
    <row r="224" s="20" customFormat="1" ht="12.75" customHeight="1" x14ac:dyDescent="0.25"/>
    <row r="225" s="20" customFormat="1" ht="12.75" customHeight="1" x14ac:dyDescent="0.25"/>
    <row r="226" s="20" customFormat="1" ht="12.75" customHeight="1" x14ac:dyDescent="0.25"/>
    <row r="227" s="20" customFormat="1" ht="12.75" customHeight="1" x14ac:dyDescent="0.25"/>
    <row r="228" s="20" customFormat="1" ht="12.75" customHeight="1" x14ac:dyDescent="0.25"/>
    <row r="229" s="20" customFormat="1" ht="12.75" customHeight="1" x14ac:dyDescent="0.25"/>
    <row r="230" s="20" customFormat="1" ht="12.75" customHeight="1" x14ac:dyDescent="0.25"/>
    <row r="231" s="20" customFormat="1" ht="12.75" customHeight="1" x14ac:dyDescent="0.25"/>
    <row r="232" s="20" customFormat="1" ht="12.75" customHeight="1" x14ac:dyDescent="0.25"/>
    <row r="233" s="20" customFormat="1" ht="12.75" customHeight="1" x14ac:dyDescent="0.25"/>
    <row r="234" s="20" customFormat="1" ht="12.75" customHeight="1" x14ac:dyDescent="0.25"/>
    <row r="235" s="20" customFormat="1" ht="12.75" customHeight="1" x14ac:dyDescent="0.25"/>
    <row r="236" s="20" customFormat="1" ht="12.75" customHeight="1" x14ac:dyDescent="0.25"/>
    <row r="237" s="20" customFormat="1" ht="12.75" customHeight="1" x14ac:dyDescent="0.25"/>
    <row r="238" s="20" customFormat="1" ht="12.75" customHeight="1" x14ac:dyDescent="0.25"/>
    <row r="239" s="20" customFormat="1" ht="12.75" customHeight="1" x14ac:dyDescent="0.25"/>
    <row r="240" s="20" customFormat="1" ht="12.75" customHeight="1" x14ac:dyDescent="0.25"/>
    <row r="241" s="20" customFormat="1" ht="12.75" customHeight="1" x14ac:dyDescent="0.25"/>
    <row r="242" s="20" customFormat="1" ht="12.75" customHeight="1" x14ac:dyDescent="0.25"/>
    <row r="243" s="20" customFormat="1" ht="12.75" customHeight="1" x14ac:dyDescent="0.25"/>
    <row r="244" s="20" customFormat="1" ht="12.75" customHeight="1" x14ac:dyDescent="0.25"/>
    <row r="245" s="20" customFormat="1" ht="12.75" customHeight="1" x14ac:dyDescent="0.25"/>
    <row r="246" s="20" customFormat="1" ht="12.75" customHeight="1" x14ac:dyDescent="0.25"/>
    <row r="247" s="20" customFormat="1" ht="12.75" customHeight="1" x14ac:dyDescent="0.25"/>
    <row r="248" s="20" customFormat="1" ht="12.75" customHeight="1" x14ac:dyDescent="0.25"/>
    <row r="249" s="20" customFormat="1" ht="12.75" customHeight="1" x14ac:dyDescent="0.25"/>
    <row r="250" s="20" customFormat="1" ht="12.75" customHeight="1" x14ac:dyDescent="0.25"/>
    <row r="251" s="20" customFormat="1" ht="12.75" customHeight="1" x14ac:dyDescent="0.25"/>
    <row r="252" s="20" customFormat="1" ht="12.75" customHeight="1" x14ac:dyDescent="0.25"/>
    <row r="253" s="20" customFormat="1" ht="12.75" customHeight="1" x14ac:dyDescent="0.25"/>
    <row r="254" s="20" customFormat="1" ht="12.75" customHeight="1" x14ac:dyDescent="0.25"/>
    <row r="255" s="20" customFormat="1" ht="12.75" customHeight="1" x14ac:dyDescent="0.25"/>
    <row r="256" s="20" customFormat="1" ht="12.75" customHeight="1" x14ac:dyDescent="0.25"/>
    <row r="257" s="20" customFormat="1" ht="12.75" customHeight="1" x14ac:dyDescent="0.25"/>
    <row r="258" s="20" customFormat="1" ht="12.75" customHeight="1" x14ac:dyDescent="0.25"/>
    <row r="259" s="20" customFormat="1" ht="12.75" customHeight="1" x14ac:dyDescent="0.25"/>
    <row r="260" s="20" customFormat="1" ht="12.75" customHeight="1" x14ac:dyDescent="0.25"/>
    <row r="261" s="20" customFormat="1" ht="12.75" customHeight="1" x14ac:dyDescent="0.25"/>
    <row r="262" s="20" customFormat="1" ht="12.75" customHeight="1" x14ac:dyDescent="0.25"/>
    <row r="263" s="20" customFormat="1" ht="12.75" customHeight="1" x14ac:dyDescent="0.25"/>
    <row r="264" s="20" customFormat="1" ht="12.75" customHeight="1" x14ac:dyDescent="0.25"/>
    <row r="265" s="20" customFormat="1" ht="12.75" customHeight="1" x14ac:dyDescent="0.25"/>
    <row r="266" s="20" customFormat="1" ht="12.75" customHeight="1" x14ac:dyDescent="0.25"/>
    <row r="267" s="20" customFormat="1" ht="12.75" customHeight="1" x14ac:dyDescent="0.25"/>
    <row r="268" s="20" customFormat="1" ht="12.75" customHeight="1" x14ac:dyDescent="0.25"/>
    <row r="269" s="20" customFormat="1" ht="12.75" customHeight="1" x14ac:dyDescent="0.25"/>
    <row r="270" s="20" customFormat="1" ht="12.75" customHeight="1" x14ac:dyDescent="0.25"/>
    <row r="271" s="20" customFormat="1" ht="12.75" customHeight="1" x14ac:dyDescent="0.25"/>
    <row r="272" s="20" customFormat="1" ht="12.75" customHeight="1" x14ac:dyDescent="0.25"/>
    <row r="273" s="20" customFormat="1" ht="12.75" customHeight="1" x14ac:dyDescent="0.25"/>
    <row r="274" s="20" customFormat="1" ht="12.75" customHeight="1" x14ac:dyDescent="0.25"/>
    <row r="275" s="20" customFormat="1" ht="12.75" customHeight="1" x14ac:dyDescent="0.25"/>
    <row r="276" s="20" customFormat="1" ht="12.75" customHeight="1" x14ac:dyDescent="0.25"/>
    <row r="277" s="20" customFormat="1" ht="12.75" customHeight="1" x14ac:dyDescent="0.25"/>
    <row r="278" s="20" customFormat="1" ht="12.75" customHeight="1" x14ac:dyDescent="0.25"/>
    <row r="279" s="20" customFormat="1" ht="12.75" customHeight="1" x14ac:dyDescent="0.25"/>
    <row r="280" s="20" customFormat="1" ht="12.75" customHeight="1" x14ac:dyDescent="0.25"/>
    <row r="281" s="20" customFormat="1" ht="12.75" customHeight="1" x14ac:dyDescent="0.25"/>
    <row r="282" s="20" customFormat="1" ht="12.75" customHeight="1" x14ac:dyDescent="0.25"/>
    <row r="283" s="20" customFormat="1" ht="12.75" customHeight="1" x14ac:dyDescent="0.25"/>
    <row r="284" s="20" customFormat="1" ht="12.75" customHeight="1" x14ac:dyDescent="0.25"/>
    <row r="285" s="20" customFormat="1" ht="12.75" customHeight="1" x14ac:dyDescent="0.25"/>
    <row r="286" s="20" customFormat="1" ht="12.75" customHeight="1" x14ac:dyDescent="0.25"/>
    <row r="287" s="20" customFormat="1" ht="12.75" customHeight="1" x14ac:dyDescent="0.25"/>
    <row r="288" s="20" customFormat="1" ht="12.75" customHeight="1" x14ac:dyDescent="0.25"/>
    <row r="289" s="20" customFormat="1" ht="12.75" customHeight="1" x14ac:dyDescent="0.25"/>
    <row r="290" s="20" customFormat="1" ht="12.75" customHeight="1" x14ac:dyDescent="0.25"/>
    <row r="291" s="20" customFormat="1" ht="12.75" customHeight="1" x14ac:dyDescent="0.25"/>
    <row r="292" s="20" customFormat="1" ht="12.75" customHeight="1" x14ac:dyDescent="0.25"/>
    <row r="293" s="20" customFormat="1" ht="12.75" customHeight="1" x14ac:dyDescent="0.25"/>
    <row r="294" s="20" customFormat="1" ht="12.75" customHeight="1" x14ac:dyDescent="0.25"/>
    <row r="295" s="20" customFormat="1" ht="12.75" customHeight="1" x14ac:dyDescent="0.25"/>
    <row r="296" s="20" customFormat="1" ht="12.75" customHeight="1" x14ac:dyDescent="0.25"/>
    <row r="297" s="20" customFormat="1" ht="12.75" customHeight="1" x14ac:dyDescent="0.25"/>
    <row r="298" s="20" customFormat="1" ht="12.75" customHeight="1" x14ac:dyDescent="0.25"/>
    <row r="299" s="20" customFormat="1" ht="12.75" customHeight="1" x14ac:dyDescent="0.25"/>
    <row r="300" s="20" customFormat="1" ht="12.75" customHeight="1" x14ac:dyDescent="0.25"/>
    <row r="301" s="20" customFormat="1" ht="12.75" customHeight="1" x14ac:dyDescent="0.25"/>
    <row r="302" s="20" customFormat="1" ht="12.75" customHeight="1" x14ac:dyDescent="0.25"/>
    <row r="303" s="20" customFormat="1" ht="12.75" customHeight="1" x14ac:dyDescent="0.25"/>
    <row r="304" s="20" customFormat="1" ht="12.75" customHeight="1" x14ac:dyDescent="0.25"/>
    <row r="305" s="20" customFormat="1" ht="12.75" customHeight="1" x14ac:dyDescent="0.25"/>
    <row r="306" s="20" customFormat="1" ht="12.75" customHeight="1" x14ac:dyDescent="0.25"/>
    <row r="307" s="20" customFormat="1" ht="12.75" customHeight="1" x14ac:dyDescent="0.25"/>
    <row r="308" s="20" customFormat="1" ht="12.75" customHeight="1" x14ac:dyDescent="0.25"/>
    <row r="309" s="20" customFormat="1" ht="12.75" customHeight="1" x14ac:dyDescent="0.25"/>
    <row r="310" s="20" customFormat="1" ht="12.75" customHeight="1" x14ac:dyDescent="0.25"/>
    <row r="311" s="20" customFormat="1" ht="12.75" customHeight="1" x14ac:dyDescent="0.25"/>
    <row r="312" s="20" customFormat="1" ht="12.75" customHeight="1" x14ac:dyDescent="0.25"/>
    <row r="313" s="20" customFormat="1" ht="12.75" customHeight="1" x14ac:dyDescent="0.25"/>
    <row r="314" s="20" customFormat="1" ht="12.75" customHeight="1" x14ac:dyDescent="0.25"/>
    <row r="315" s="20" customFormat="1" ht="12.75" customHeight="1" x14ac:dyDescent="0.25"/>
    <row r="316" s="20" customFormat="1" ht="12.75" customHeight="1" x14ac:dyDescent="0.25"/>
    <row r="317" s="20" customFormat="1" ht="12.75" customHeight="1" x14ac:dyDescent="0.25"/>
    <row r="318" s="20" customFormat="1" ht="12.75" customHeight="1" x14ac:dyDescent="0.25"/>
    <row r="319" s="20" customFormat="1" ht="12.75" customHeight="1" x14ac:dyDescent="0.25"/>
    <row r="320" s="20" customFormat="1" ht="12.75" customHeight="1" x14ac:dyDescent="0.25"/>
    <row r="321" s="20" customFormat="1" ht="12.75" customHeight="1" x14ac:dyDescent="0.25"/>
    <row r="322" s="20" customFormat="1" ht="12.75" customHeight="1" x14ac:dyDescent="0.25"/>
    <row r="323" s="20" customFormat="1" ht="12.75" customHeight="1" x14ac:dyDescent="0.25"/>
    <row r="324" s="20" customFormat="1" ht="12.75" customHeight="1" x14ac:dyDescent="0.25"/>
    <row r="325" s="20" customFormat="1" ht="12.75" customHeight="1" x14ac:dyDescent="0.25"/>
    <row r="326" s="20" customFormat="1" ht="12.75" customHeight="1" x14ac:dyDescent="0.25"/>
    <row r="327" s="20" customFormat="1" ht="12.75" customHeight="1" x14ac:dyDescent="0.25"/>
    <row r="328" s="20" customFormat="1" ht="12.75" customHeight="1" x14ac:dyDescent="0.25"/>
    <row r="329" s="20" customFormat="1" ht="12.75" customHeight="1" x14ac:dyDescent="0.25"/>
    <row r="330" s="20" customFormat="1" ht="12.75" customHeight="1" x14ac:dyDescent="0.25"/>
    <row r="331" s="20" customFormat="1" ht="12.75" customHeight="1" x14ac:dyDescent="0.25"/>
    <row r="332" s="20" customFormat="1" ht="12.75" customHeight="1" x14ac:dyDescent="0.25"/>
    <row r="333" s="20" customFormat="1" ht="12.75" customHeight="1" x14ac:dyDescent="0.25"/>
    <row r="334" s="20" customFormat="1" ht="12.75" customHeight="1" x14ac:dyDescent="0.25"/>
    <row r="335" s="20" customFormat="1" ht="12.75" customHeight="1" x14ac:dyDescent="0.25"/>
    <row r="336" s="20" customFormat="1" ht="12.75" customHeight="1" x14ac:dyDescent="0.25"/>
    <row r="337" s="20" customFormat="1" ht="12.75" customHeight="1" x14ac:dyDescent="0.25"/>
    <row r="338" s="20" customFormat="1" ht="12.75" customHeight="1" x14ac:dyDescent="0.25"/>
    <row r="339" s="20" customFormat="1" ht="12.75" customHeight="1" x14ac:dyDescent="0.25"/>
    <row r="340" s="20" customFormat="1" ht="12.75" customHeight="1" x14ac:dyDescent="0.25"/>
    <row r="341" s="20" customFormat="1" ht="12.75" customHeight="1" x14ac:dyDescent="0.25"/>
    <row r="342" s="20" customFormat="1" ht="12.75" customHeight="1" x14ac:dyDescent="0.25"/>
    <row r="343" s="20" customFormat="1" ht="12.75" customHeight="1" x14ac:dyDescent="0.25"/>
    <row r="344" s="20" customFormat="1" ht="12.75" customHeight="1" x14ac:dyDescent="0.25"/>
    <row r="345" s="20" customFormat="1" ht="12.75" customHeight="1" x14ac:dyDescent="0.25"/>
    <row r="346" s="20" customFormat="1" ht="12.75" customHeight="1" x14ac:dyDescent="0.25"/>
    <row r="347" s="20" customFormat="1" ht="12.75" customHeight="1" x14ac:dyDescent="0.25"/>
    <row r="348" s="20" customFormat="1" ht="12.75" customHeight="1" x14ac:dyDescent="0.25"/>
    <row r="349" s="20" customFormat="1" ht="12.75" customHeight="1" x14ac:dyDescent="0.25"/>
    <row r="350" s="20" customFormat="1" ht="12.75" customHeight="1" x14ac:dyDescent="0.25"/>
    <row r="351" s="20" customFormat="1" ht="12.75" customHeight="1" x14ac:dyDescent="0.25"/>
    <row r="352" s="20" customFormat="1" ht="12.75" customHeight="1" x14ac:dyDescent="0.25"/>
    <row r="353" s="20" customFormat="1" ht="12.75" customHeight="1" x14ac:dyDescent="0.25"/>
    <row r="354" s="20" customFormat="1" ht="12.75" customHeight="1" x14ac:dyDescent="0.25"/>
    <row r="355" s="20" customFormat="1" ht="12.75" customHeight="1" x14ac:dyDescent="0.25"/>
    <row r="356" s="20" customFormat="1" ht="12.75" customHeight="1" x14ac:dyDescent="0.25"/>
    <row r="357" s="20" customFormat="1" ht="12.75" customHeight="1" x14ac:dyDescent="0.25"/>
    <row r="358" s="20" customFormat="1" ht="12.75" customHeight="1" x14ac:dyDescent="0.25"/>
    <row r="359" s="20" customFormat="1" ht="12.75" customHeight="1" x14ac:dyDescent="0.25"/>
    <row r="360" s="20" customFormat="1" ht="12.75" customHeight="1" x14ac:dyDescent="0.25"/>
    <row r="361" s="20" customFormat="1" ht="12.75" customHeight="1" x14ac:dyDescent="0.25"/>
    <row r="362" s="20" customFormat="1" ht="12.75" customHeight="1" x14ac:dyDescent="0.25"/>
    <row r="363" s="20" customFormat="1" ht="12.75" customHeight="1" x14ac:dyDescent="0.25"/>
    <row r="364" s="20" customFormat="1" ht="12.75" customHeight="1" x14ac:dyDescent="0.25"/>
    <row r="365" s="20" customFormat="1" ht="12.75" customHeight="1" x14ac:dyDescent="0.25"/>
    <row r="366" s="20" customFormat="1" ht="12.75" customHeight="1" x14ac:dyDescent="0.25"/>
    <row r="367" s="20" customFormat="1" ht="12.75" customHeight="1" x14ac:dyDescent="0.25"/>
    <row r="368" s="20" customFormat="1" ht="12.75" customHeight="1" x14ac:dyDescent="0.25"/>
    <row r="369" s="20" customFormat="1" ht="12.75" customHeight="1" x14ac:dyDescent="0.25"/>
    <row r="370" s="20" customFormat="1" ht="12.75" customHeight="1" x14ac:dyDescent="0.25"/>
    <row r="371" s="20" customFormat="1" ht="12.75" customHeight="1" x14ac:dyDescent="0.25"/>
    <row r="372" s="20" customFormat="1" ht="12.75" customHeight="1" x14ac:dyDescent="0.25"/>
    <row r="373" s="20" customFormat="1" ht="12.75" customHeight="1" x14ac:dyDescent="0.25"/>
    <row r="374" s="20" customFormat="1" ht="12.75" customHeight="1" x14ac:dyDescent="0.25"/>
    <row r="375" s="20" customFormat="1" ht="12.75" customHeight="1" x14ac:dyDescent="0.25"/>
    <row r="376" s="20" customFormat="1" ht="12.75" customHeight="1" x14ac:dyDescent="0.25"/>
    <row r="377" s="20" customFormat="1" ht="12.75" customHeight="1" x14ac:dyDescent="0.25"/>
    <row r="378" s="20" customFormat="1" ht="12.75" customHeight="1" x14ac:dyDescent="0.25"/>
    <row r="379" s="20" customFormat="1" ht="12.75" customHeight="1" x14ac:dyDescent="0.25"/>
    <row r="380" s="20" customFormat="1" ht="12.75" customHeight="1" x14ac:dyDescent="0.25"/>
    <row r="381" s="20" customFormat="1" ht="12.75" customHeight="1" x14ac:dyDescent="0.25"/>
    <row r="382" s="20" customFormat="1" ht="12.75" customHeight="1" x14ac:dyDescent="0.25"/>
    <row r="383" s="20" customFormat="1" ht="12.75" customHeight="1" x14ac:dyDescent="0.25"/>
    <row r="384" s="20" customFormat="1" ht="12.75" customHeight="1" x14ac:dyDescent="0.25"/>
    <row r="385" s="20" customFormat="1" ht="12.75" customHeight="1" x14ac:dyDescent="0.25"/>
    <row r="386" s="20" customFormat="1" ht="12.75" customHeight="1" x14ac:dyDescent="0.25"/>
    <row r="387" s="20" customFormat="1" ht="12.75" customHeight="1" x14ac:dyDescent="0.25"/>
    <row r="388" s="20" customFormat="1" ht="12.75" customHeight="1" x14ac:dyDescent="0.25"/>
    <row r="389" s="20" customFormat="1" ht="12.75" customHeight="1" x14ac:dyDescent="0.25"/>
    <row r="390" s="20" customFormat="1" ht="12.75" customHeight="1" x14ac:dyDescent="0.25"/>
    <row r="391" s="20" customFormat="1" ht="12.75" customHeight="1" x14ac:dyDescent="0.25"/>
    <row r="392" s="20" customFormat="1" ht="12.75" customHeight="1" x14ac:dyDescent="0.25"/>
    <row r="393" s="20" customFormat="1" ht="12.75" customHeight="1" x14ac:dyDescent="0.25"/>
    <row r="394" s="20" customFormat="1" ht="12.75" customHeight="1" x14ac:dyDescent="0.25"/>
    <row r="395" s="20" customFormat="1" ht="12.75" customHeight="1" x14ac:dyDescent="0.25"/>
    <row r="396" s="20" customFormat="1" ht="12.75" customHeight="1" x14ac:dyDescent="0.25"/>
    <row r="397" s="20" customFormat="1" ht="12.75" customHeight="1" x14ac:dyDescent="0.25"/>
    <row r="398" s="20" customFormat="1" ht="12.75" customHeight="1" x14ac:dyDescent="0.25"/>
    <row r="399" s="20" customFormat="1" ht="12.75" customHeight="1" x14ac:dyDescent="0.25"/>
    <row r="400" s="20" customFormat="1" ht="12.75" customHeight="1" x14ac:dyDescent="0.25"/>
    <row r="401" s="20" customFormat="1" ht="12.75" customHeight="1" x14ac:dyDescent="0.25"/>
    <row r="402" s="20" customFormat="1" ht="12.75" customHeight="1" x14ac:dyDescent="0.25"/>
    <row r="403" s="20" customFormat="1" ht="12.75" customHeight="1" x14ac:dyDescent="0.25"/>
    <row r="404" s="20" customFormat="1" ht="12.75" customHeight="1" x14ac:dyDescent="0.25"/>
    <row r="405" s="20" customFormat="1" ht="12.75" customHeight="1" x14ac:dyDescent="0.25"/>
    <row r="406" s="20" customFormat="1" ht="12.75" customHeight="1" x14ac:dyDescent="0.25"/>
    <row r="407" s="20" customFormat="1" ht="12.75" customHeight="1" x14ac:dyDescent="0.25"/>
    <row r="408" s="20" customFormat="1" ht="12.75" customHeight="1" x14ac:dyDescent="0.25"/>
    <row r="409" s="20" customFormat="1" ht="12.75" customHeight="1" x14ac:dyDescent="0.25"/>
    <row r="410" s="20" customFormat="1" ht="12.75" customHeight="1" x14ac:dyDescent="0.25"/>
    <row r="411" s="20" customFormat="1" ht="12.75" customHeight="1" x14ac:dyDescent="0.25"/>
    <row r="412" s="20" customFormat="1" ht="12.75" customHeight="1" x14ac:dyDescent="0.25"/>
    <row r="413" s="20" customFormat="1" ht="12.75" customHeight="1" x14ac:dyDescent="0.25"/>
    <row r="414" s="20" customFormat="1" ht="12.75" customHeight="1" x14ac:dyDescent="0.25"/>
    <row r="415" s="20" customFormat="1" ht="12.75" customHeight="1" x14ac:dyDescent="0.25"/>
    <row r="416" s="20" customFormat="1" ht="12.75" customHeight="1" x14ac:dyDescent="0.25"/>
    <row r="417" s="20" customFormat="1" ht="12.75" customHeight="1" x14ac:dyDescent="0.25"/>
    <row r="418" s="20" customFormat="1" ht="12.75" customHeight="1" x14ac:dyDescent="0.25"/>
    <row r="419" s="20" customFormat="1" ht="12.75" customHeight="1" x14ac:dyDescent="0.25"/>
    <row r="420" s="20" customFormat="1" ht="12.75" customHeight="1" x14ac:dyDescent="0.25"/>
    <row r="421" s="20" customFormat="1" ht="12.75" customHeight="1" x14ac:dyDescent="0.25"/>
    <row r="422" s="20" customFormat="1" ht="12.75" customHeight="1" x14ac:dyDescent="0.25"/>
    <row r="423" s="20" customFormat="1" ht="12.75" customHeight="1" x14ac:dyDescent="0.25"/>
    <row r="424" s="20" customFormat="1" ht="12.75" customHeight="1" x14ac:dyDescent="0.25"/>
    <row r="425" s="20" customFormat="1" ht="12.75" customHeight="1" x14ac:dyDescent="0.25"/>
    <row r="426" s="20" customFormat="1" ht="12.75" customHeight="1" x14ac:dyDescent="0.25"/>
    <row r="427" s="20" customFormat="1" ht="12.75" customHeight="1" x14ac:dyDescent="0.25"/>
    <row r="428" s="20" customFormat="1" ht="12.75" customHeight="1" x14ac:dyDescent="0.25"/>
    <row r="429" s="20" customFormat="1" ht="12.75" customHeight="1" x14ac:dyDescent="0.25"/>
    <row r="430" s="20" customFormat="1" ht="12.75" customHeight="1" x14ac:dyDescent="0.25"/>
    <row r="431" s="20" customFormat="1" ht="12.75" customHeight="1" x14ac:dyDescent="0.25"/>
    <row r="432" s="20" customFormat="1" ht="12.75" customHeight="1" x14ac:dyDescent="0.25"/>
    <row r="433" s="20" customFormat="1" ht="12.75" customHeight="1" x14ac:dyDescent="0.25"/>
    <row r="434" s="20" customFormat="1" ht="12.75" customHeight="1" x14ac:dyDescent="0.25"/>
    <row r="435" s="20" customFormat="1" ht="12.75" customHeight="1" x14ac:dyDescent="0.25"/>
    <row r="436" s="20" customFormat="1" ht="12.75" customHeight="1" x14ac:dyDescent="0.25"/>
    <row r="437" s="20" customFormat="1" ht="12.75" customHeight="1" x14ac:dyDescent="0.25"/>
    <row r="438" s="20" customFormat="1" ht="12.75" customHeight="1" x14ac:dyDescent="0.25"/>
    <row r="439" s="20" customFormat="1" ht="12.75" customHeight="1" x14ac:dyDescent="0.25"/>
    <row r="440" s="20" customFormat="1" ht="12.75" customHeight="1" x14ac:dyDescent="0.25"/>
    <row r="441" s="20" customFormat="1" ht="12.75" customHeight="1" x14ac:dyDescent="0.25"/>
    <row r="442" s="20" customFormat="1" ht="12.75" customHeight="1" x14ac:dyDescent="0.25"/>
    <row r="443" s="20" customFormat="1" ht="12.75" customHeight="1" x14ac:dyDescent="0.25"/>
    <row r="444" s="20" customFormat="1" ht="12.75" customHeight="1" x14ac:dyDescent="0.25"/>
    <row r="445" s="20" customFormat="1" ht="12.75" customHeight="1" x14ac:dyDescent="0.25"/>
    <row r="446" s="20" customFormat="1" ht="12.75" customHeight="1" x14ac:dyDescent="0.25"/>
    <row r="447" s="20" customFormat="1" ht="12.75" customHeight="1" x14ac:dyDescent="0.25"/>
    <row r="448" s="20" customFormat="1" ht="12.75" customHeight="1" x14ac:dyDescent="0.25"/>
    <row r="449" s="20" customFormat="1" ht="12.75" customHeight="1" x14ac:dyDescent="0.25"/>
    <row r="450" s="20" customFormat="1" ht="12.75" customHeight="1" x14ac:dyDescent="0.25"/>
    <row r="451" s="20" customFormat="1" ht="12.75" customHeight="1" x14ac:dyDescent="0.25"/>
    <row r="452" s="20" customFormat="1" ht="12.75" customHeight="1" x14ac:dyDescent="0.25"/>
    <row r="453" s="20" customFormat="1" ht="12.75" customHeight="1" x14ac:dyDescent="0.25"/>
    <row r="454" s="20" customFormat="1" ht="12.75" customHeight="1" x14ac:dyDescent="0.25"/>
    <row r="455" s="20" customFormat="1" ht="12.75" customHeight="1" x14ac:dyDescent="0.25"/>
    <row r="456" s="20" customFormat="1" ht="12.75" customHeight="1" x14ac:dyDescent="0.25"/>
    <row r="457" s="20" customFormat="1" ht="12.75" customHeight="1" x14ac:dyDescent="0.25"/>
    <row r="458" s="20" customFormat="1" ht="12.75" customHeight="1" x14ac:dyDescent="0.25"/>
    <row r="459" s="20" customFormat="1" ht="12.75" customHeight="1" x14ac:dyDescent="0.25"/>
    <row r="460" s="20" customFormat="1" ht="12.75" customHeight="1" x14ac:dyDescent="0.25"/>
    <row r="461" s="20" customFormat="1" ht="12.75" customHeight="1" x14ac:dyDescent="0.25"/>
    <row r="462" s="20" customFormat="1" ht="12.75" customHeight="1" x14ac:dyDescent="0.25"/>
    <row r="463" s="20" customFormat="1" ht="12.75" customHeight="1" x14ac:dyDescent="0.25"/>
    <row r="464" s="20" customFormat="1" ht="12.75" customHeight="1" x14ac:dyDescent="0.25"/>
    <row r="465" s="20" customFormat="1" ht="12.75" customHeight="1" x14ac:dyDescent="0.25"/>
    <row r="466" s="20" customFormat="1" ht="12.75" customHeight="1" x14ac:dyDescent="0.25"/>
    <row r="467" s="20" customFormat="1" ht="12.75" customHeight="1" x14ac:dyDescent="0.25"/>
    <row r="468" s="20" customFormat="1" ht="12.75" customHeight="1" x14ac:dyDescent="0.25"/>
    <row r="469" s="20" customFormat="1" ht="12.75" customHeight="1" x14ac:dyDescent="0.25"/>
    <row r="470" s="20" customFormat="1" ht="12.75" customHeight="1" x14ac:dyDescent="0.25"/>
    <row r="471" s="20" customFormat="1" ht="12" customHeight="1" x14ac:dyDescent="0.25"/>
    <row r="472" s="20" customFormat="1" ht="12.75" customHeight="1" x14ac:dyDescent="0.25"/>
    <row r="473" s="20" customFormat="1" ht="12.75" customHeight="1" x14ac:dyDescent="0.25"/>
    <row r="474" s="20" customFormat="1" ht="12.75" customHeight="1" x14ac:dyDescent="0.25"/>
    <row r="475" s="20" customFormat="1" ht="12.75" customHeight="1" x14ac:dyDescent="0.25"/>
    <row r="476" s="20" customFormat="1" ht="12.75" customHeight="1" x14ac:dyDescent="0.25"/>
    <row r="477" s="20" customFormat="1" ht="12.75" customHeight="1" x14ac:dyDescent="0.25"/>
    <row r="478" s="20" customFormat="1" ht="12.75" customHeight="1" x14ac:dyDescent="0.25"/>
    <row r="479" s="20" customFormat="1" ht="12.75" customHeight="1" x14ac:dyDescent="0.25"/>
    <row r="480" s="20" customFormat="1" ht="12.75" customHeight="1" x14ac:dyDescent="0.25"/>
    <row r="481" s="20" customFormat="1" ht="12.75" customHeight="1" x14ac:dyDescent="0.25"/>
    <row r="482" s="20" customFormat="1" ht="12.75" customHeight="1" x14ac:dyDescent="0.25"/>
    <row r="483" s="20" customFormat="1" ht="12.75" customHeight="1" x14ac:dyDescent="0.25"/>
    <row r="484" s="20" customFormat="1" ht="12.75" customHeight="1" x14ac:dyDescent="0.25"/>
    <row r="485" s="20" customFormat="1" ht="12.75" customHeight="1" x14ac:dyDescent="0.25"/>
    <row r="486" s="20" customFormat="1" ht="12.75" customHeight="1" x14ac:dyDescent="0.25"/>
    <row r="487" s="20" customFormat="1" ht="12.75" customHeight="1" x14ac:dyDescent="0.25"/>
    <row r="488" s="20" customFormat="1" ht="12.75" customHeight="1" x14ac:dyDescent="0.25"/>
    <row r="489" s="20" customFormat="1" ht="12.75" customHeight="1" x14ac:dyDescent="0.25"/>
    <row r="490" s="20" customFormat="1" ht="12.75" customHeight="1" x14ac:dyDescent="0.25"/>
    <row r="491" s="20" customFormat="1" ht="12.75" customHeight="1" x14ac:dyDescent="0.25"/>
    <row r="492" s="20" customFormat="1" ht="12.75" customHeight="1" x14ac:dyDescent="0.25"/>
    <row r="493" s="20" customFormat="1" ht="12.75" customHeight="1" x14ac:dyDescent="0.25"/>
    <row r="494" s="20" customFormat="1" ht="12.75" customHeight="1" x14ac:dyDescent="0.25"/>
    <row r="495" s="20" customFormat="1" ht="12.75" customHeight="1" x14ac:dyDescent="0.25"/>
    <row r="496" s="20" customFormat="1" ht="12.75" customHeight="1" x14ac:dyDescent="0.25"/>
    <row r="497" s="20" customFormat="1" ht="12.75" customHeight="1" x14ac:dyDescent="0.25"/>
    <row r="498" s="20" customFormat="1" ht="12.75" customHeight="1" x14ac:dyDescent="0.25"/>
    <row r="499" s="20" customFormat="1" ht="12.75" customHeight="1" x14ac:dyDescent="0.25"/>
    <row r="500" s="20" customFormat="1" ht="12.75" customHeight="1" x14ac:dyDescent="0.25"/>
    <row r="501" s="20" customFormat="1" ht="12.75" customHeight="1" x14ac:dyDescent="0.25"/>
    <row r="502" s="20" customFormat="1" ht="12.75" customHeight="1" x14ac:dyDescent="0.25"/>
    <row r="503" s="20" customFormat="1" ht="12.75" customHeight="1" x14ac:dyDescent="0.25"/>
    <row r="504" s="20" customFormat="1" ht="12.75" customHeight="1" x14ac:dyDescent="0.25"/>
    <row r="505" s="20" customFormat="1" ht="12.75" customHeight="1" x14ac:dyDescent="0.25"/>
    <row r="506" s="20" customFormat="1" ht="12.75" customHeight="1" x14ac:dyDescent="0.25"/>
    <row r="507" s="20" customFormat="1" ht="12.75" customHeight="1" x14ac:dyDescent="0.25"/>
    <row r="508" s="20" customFormat="1" ht="12.75" customHeight="1" x14ac:dyDescent="0.25"/>
    <row r="509" s="20" customFormat="1" ht="15.75" customHeight="1" x14ac:dyDescent="0.25"/>
    <row r="510" s="20" customFormat="1" ht="17.25" customHeight="1" x14ac:dyDescent="0.25"/>
  </sheetData>
  <sheetProtection selectLockedCells="1"/>
  <mergeCells count="22"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D1:K1"/>
    <mergeCell ref="G2:J2"/>
    <mergeCell ref="L2:M2"/>
    <mergeCell ref="N2:O2"/>
    <mergeCell ref="P2:Q2"/>
    <mergeCell ref="A5:A6"/>
    <mergeCell ref="B5:B6"/>
    <mergeCell ref="C5:C6"/>
    <mergeCell ref="D5:D6"/>
    <mergeCell ref="E5:E6"/>
  </mergeCells>
  <conditionalFormatting sqref="K7:Q26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7:Q26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7:F26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2"/>
  <sheetViews>
    <sheetView showGridLines="0" zoomScaleNormal="100" zoomScaleSheetLayoutView="100" workbookViewId="0">
      <pane xSplit="6" ySplit="4" topLeftCell="G5" activePane="bottomRight" state="frozen"/>
      <selection activeCell="A3" sqref="A3:F3"/>
      <selection pane="topRight" activeCell="A3" sqref="A3:F3"/>
      <selection pane="bottomLeft" activeCell="A3" sqref="A3:F3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33" t="s">
        <v>83</v>
      </c>
      <c r="F1" s="34"/>
      <c r="G1" s="96">
        <v>43981</v>
      </c>
      <c r="H1" s="96">
        <v>43974</v>
      </c>
      <c r="I1" s="96">
        <v>43987</v>
      </c>
      <c r="J1" s="96">
        <v>43980</v>
      </c>
      <c r="K1" s="96">
        <v>43987</v>
      </c>
      <c r="L1" s="96">
        <v>43980</v>
      </c>
      <c r="M1" s="96">
        <v>43987</v>
      </c>
      <c r="N1" s="96">
        <v>43980</v>
      </c>
      <c r="O1" s="96">
        <v>43987</v>
      </c>
      <c r="P1" s="96">
        <v>43938</v>
      </c>
      <c r="Q1" s="96">
        <v>43981</v>
      </c>
      <c r="R1" s="96">
        <v>43987</v>
      </c>
      <c r="S1" s="96">
        <v>43980</v>
      </c>
    </row>
    <row r="2" spans="1:19" s="2" customFormat="1" ht="36" customHeight="1" thickBot="1" x14ac:dyDescent="0.3">
      <c r="E2" s="33" t="s">
        <v>84</v>
      </c>
      <c r="F2" s="35"/>
      <c r="G2" s="96">
        <v>43987</v>
      </c>
      <c r="H2" s="96">
        <v>43980</v>
      </c>
      <c r="I2" s="57"/>
      <c r="J2" s="57"/>
      <c r="K2" s="57"/>
      <c r="L2" s="57"/>
      <c r="M2" s="57"/>
      <c r="N2" s="57"/>
      <c r="O2" s="57"/>
      <c r="P2" s="96">
        <v>43987</v>
      </c>
      <c r="Q2" s="96">
        <v>43987</v>
      </c>
    </row>
    <row r="3" spans="1:19" ht="27.75" customHeight="1" x14ac:dyDescent="0.2">
      <c r="A3" s="64" t="s">
        <v>70</v>
      </c>
      <c r="B3" s="65"/>
      <c r="C3" s="65"/>
      <c r="D3" s="65"/>
      <c r="E3" s="65"/>
      <c r="F3" s="66"/>
      <c r="G3" s="67" t="s">
        <v>116</v>
      </c>
      <c r="H3" s="62" t="s">
        <v>117</v>
      </c>
      <c r="I3" s="62" t="s">
        <v>87</v>
      </c>
      <c r="J3" s="62" t="s">
        <v>88</v>
      </c>
      <c r="K3" s="62" t="s">
        <v>89</v>
      </c>
      <c r="L3" s="62" t="s">
        <v>90</v>
      </c>
      <c r="M3" s="62" t="s">
        <v>91</v>
      </c>
      <c r="N3" s="62" t="s">
        <v>92</v>
      </c>
      <c r="O3" s="62" t="s">
        <v>93</v>
      </c>
      <c r="P3" s="62" t="s">
        <v>98</v>
      </c>
      <c r="Q3" s="62" t="s">
        <v>94</v>
      </c>
      <c r="R3" s="62" t="s">
        <v>95</v>
      </c>
      <c r="S3" s="97" t="s">
        <v>96</v>
      </c>
    </row>
    <row r="4" spans="1:19" s="12" customFormat="1" ht="60" customHeight="1" thickBot="1" x14ac:dyDescent="0.3">
      <c r="A4" s="26" t="s">
        <v>11</v>
      </c>
      <c r="B4" s="36" t="s">
        <v>85</v>
      </c>
      <c r="C4" s="36" t="s">
        <v>86</v>
      </c>
      <c r="D4" s="37" t="s">
        <v>71</v>
      </c>
      <c r="E4" s="37" t="s">
        <v>72</v>
      </c>
      <c r="F4" s="38" t="s">
        <v>97</v>
      </c>
      <c r="G4" s="68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98"/>
    </row>
    <row r="5" spans="1:19" s="12" customFormat="1" ht="12.75" customHeight="1" x14ac:dyDescent="0.25">
      <c r="A5" s="27" t="s">
        <v>73</v>
      </c>
      <c r="B5" s="28">
        <v>551963</v>
      </c>
      <c r="C5" s="28">
        <v>110639</v>
      </c>
      <c r="D5" s="29">
        <v>0.20044640673378469</v>
      </c>
      <c r="E5" s="29" t="s">
        <v>21</v>
      </c>
      <c r="F5" s="39" t="s">
        <v>20</v>
      </c>
      <c r="G5" s="40">
        <v>17</v>
      </c>
      <c r="H5" s="28">
        <v>10</v>
      </c>
      <c r="I5" s="28">
        <v>14</v>
      </c>
      <c r="J5" s="28">
        <v>12</v>
      </c>
      <c r="K5" s="28">
        <v>14</v>
      </c>
      <c r="L5" s="28">
        <v>8</v>
      </c>
      <c r="M5" s="28">
        <v>9</v>
      </c>
      <c r="N5" s="28">
        <v>10</v>
      </c>
      <c r="O5" s="28">
        <v>27</v>
      </c>
      <c r="P5" s="28">
        <v>102</v>
      </c>
      <c r="Q5" s="28">
        <v>1</v>
      </c>
      <c r="R5" s="28">
        <v>41</v>
      </c>
      <c r="S5" s="28">
        <v>32</v>
      </c>
    </row>
    <row r="6" spans="1:19" s="20" customFormat="1" ht="12.75" customHeight="1" x14ac:dyDescent="0.25">
      <c r="A6" s="27" t="s">
        <v>22</v>
      </c>
      <c r="B6" s="28">
        <v>450547</v>
      </c>
      <c r="C6" s="28">
        <v>80731</v>
      </c>
      <c r="D6" s="29">
        <v>0.17918441361278623</v>
      </c>
      <c r="E6" s="29" t="s">
        <v>23</v>
      </c>
      <c r="F6" s="39" t="s">
        <v>20</v>
      </c>
      <c r="G6" s="40">
        <v>6</v>
      </c>
      <c r="H6" s="28">
        <v>10</v>
      </c>
      <c r="I6" s="28">
        <v>4</v>
      </c>
      <c r="J6" s="28">
        <v>10</v>
      </c>
      <c r="K6" s="28">
        <v>12</v>
      </c>
      <c r="L6" s="28">
        <v>5</v>
      </c>
      <c r="M6" s="28">
        <v>4</v>
      </c>
      <c r="N6" s="28">
        <v>6</v>
      </c>
      <c r="O6" s="28">
        <v>15</v>
      </c>
      <c r="P6" s="28">
        <v>32</v>
      </c>
      <c r="Q6" s="28">
        <v>1</v>
      </c>
      <c r="R6" s="28">
        <v>22</v>
      </c>
      <c r="S6" s="28">
        <v>31</v>
      </c>
    </row>
    <row r="7" spans="1:19" s="20" customFormat="1" ht="12.75" customHeight="1" x14ac:dyDescent="0.25">
      <c r="A7" s="27" t="s">
        <v>74</v>
      </c>
      <c r="B7" s="28">
        <v>397769</v>
      </c>
      <c r="C7" s="28">
        <v>74380</v>
      </c>
      <c r="D7" s="29">
        <v>0.1869929531964532</v>
      </c>
      <c r="E7" s="29" t="s">
        <v>26</v>
      </c>
      <c r="F7" s="39" t="s">
        <v>25</v>
      </c>
      <c r="G7" s="40">
        <v>3</v>
      </c>
      <c r="H7" s="28">
        <v>8</v>
      </c>
      <c r="I7" s="28">
        <v>6</v>
      </c>
      <c r="J7" s="28">
        <v>12</v>
      </c>
      <c r="K7" s="28">
        <v>2</v>
      </c>
      <c r="L7" s="28">
        <v>0</v>
      </c>
      <c r="M7" s="28">
        <v>4</v>
      </c>
      <c r="N7" s="28">
        <v>4</v>
      </c>
      <c r="O7" s="28">
        <v>11</v>
      </c>
      <c r="P7" s="28">
        <v>59</v>
      </c>
      <c r="Q7" s="28">
        <v>1</v>
      </c>
      <c r="R7" s="28">
        <v>14</v>
      </c>
      <c r="S7" s="28">
        <v>8</v>
      </c>
    </row>
    <row r="8" spans="1:19" s="20" customFormat="1" ht="12.75" customHeight="1" x14ac:dyDescent="0.25">
      <c r="A8" s="27" t="s">
        <v>27</v>
      </c>
      <c r="B8" s="28">
        <v>228092</v>
      </c>
      <c r="C8" s="28">
        <v>32841</v>
      </c>
      <c r="D8" s="29">
        <v>0.14398137593602581</v>
      </c>
      <c r="E8" s="29" t="s">
        <v>28</v>
      </c>
      <c r="F8" s="39" t="s">
        <v>25</v>
      </c>
      <c r="G8" s="40">
        <v>2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5</v>
      </c>
      <c r="P8" s="28">
        <v>11</v>
      </c>
      <c r="Q8" s="28">
        <v>0</v>
      </c>
      <c r="R8" s="28">
        <v>7</v>
      </c>
      <c r="S8" s="28">
        <v>4</v>
      </c>
    </row>
    <row r="9" spans="1:19" s="20" customFormat="1" ht="12.75" customHeight="1" x14ac:dyDescent="0.25">
      <c r="A9" s="27" t="s">
        <v>29</v>
      </c>
      <c r="B9" s="28">
        <v>819402</v>
      </c>
      <c r="C9" s="28">
        <v>114921</v>
      </c>
      <c r="D9" s="29">
        <v>0.14024984073751345</v>
      </c>
      <c r="E9" s="29" t="s">
        <v>30</v>
      </c>
      <c r="F9" s="39" t="s">
        <v>25</v>
      </c>
      <c r="G9" s="40">
        <v>19</v>
      </c>
      <c r="H9" s="28">
        <v>5</v>
      </c>
      <c r="I9" s="28">
        <v>11</v>
      </c>
      <c r="J9" s="28">
        <v>7</v>
      </c>
      <c r="K9" s="28">
        <v>2</v>
      </c>
      <c r="L9" s="28">
        <v>5</v>
      </c>
      <c r="M9" s="28">
        <v>6</v>
      </c>
      <c r="N9" s="28">
        <v>2</v>
      </c>
      <c r="O9" s="28">
        <v>57</v>
      </c>
      <c r="P9" s="28">
        <v>221</v>
      </c>
      <c r="Q9" s="28">
        <v>3</v>
      </c>
      <c r="R9" s="28">
        <v>7</v>
      </c>
      <c r="S9" s="28">
        <v>9</v>
      </c>
    </row>
    <row r="10" spans="1:19" s="20" customFormat="1" ht="12.75" customHeight="1" x14ac:dyDescent="0.25">
      <c r="A10" s="27" t="s">
        <v>31</v>
      </c>
      <c r="B10" s="28">
        <v>792767</v>
      </c>
      <c r="C10" s="28">
        <v>120437</v>
      </c>
      <c r="D10" s="29">
        <v>0.15191979484514365</v>
      </c>
      <c r="E10" s="29" t="s">
        <v>32</v>
      </c>
      <c r="F10" s="39" t="s">
        <v>25</v>
      </c>
      <c r="G10" s="40">
        <v>17</v>
      </c>
      <c r="H10" s="28">
        <v>19</v>
      </c>
      <c r="I10" s="28">
        <v>18</v>
      </c>
      <c r="J10" s="28">
        <v>16</v>
      </c>
      <c r="K10" s="28">
        <v>21</v>
      </c>
      <c r="L10" s="28">
        <v>4</v>
      </c>
      <c r="M10" s="28">
        <v>7</v>
      </c>
      <c r="N10" s="28">
        <v>9</v>
      </c>
      <c r="O10" s="28">
        <v>66</v>
      </c>
      <c r="P10" s="28">
        <v>210</v>
      </c>
      <c r="Q10" s="28">
        <v>5</v>
      </c>
      <c r="R10" s="28">
        <v>27</v>
      </c>
      <c r="S10" s="28">
        <v>28</v>
      </c>
    </row>
    <row r="11" spans="1:19" s="20" customFormat="1" ht="12.75" customHeight="1" x14ac:dyDescent="0.25">
      <c r="A11" s="27" t="s">
        <v>75</v>
      </c>
      <c r="B11" s="28">
        <v>2745593</v>
      </c>
      <c r="C11" s="28">
        <v>471939</v>
      </c>
      <c r="D11" s="29">
        <v>0.17188964278390861</v>
      </c>
      <c r="E11" s="29" t="s">
        <v>34</v>
      </c>
      <c r="F11" s="39" t="s">
        <v>25</v>
      </c>
      <c r="G11" s="40">
        <v>58</v>
      </c>
      <c r="H11" s="28">
        <v>74</v>
      </c>
      <c r="I11" s="28">
        <v>86</v>
      </c>
      <c r="J11" s="28">
        <v>81</v>
      </c>
      <c r="K11" s="28">
        <v>94</v>
      </c>
      <c r="L11" s="28">
        <v>61</v>
      </c>
      <c r="M11" s="28">
        <v>51</v>
      </c>
      <c r="N11" s="28">
        <v>46</v>
      </c>
      <c r="O11" s="28">
        <v>117</v>
      </c>
      <c r="P11" s="28">
        <v>664</v>
      </c>
      <c r="Q11" s="28">
        <v>13</v>
      </c>
      <c r="R11" s="28">
        <v>186</v>
      </c>
      <c r="S11" s="28">
        <v>176</v>
      </c>
    </row>
    <row r="12" spans="1:19" s="20" customFormat="1" ht="12.75" customHeight="1" x14ac:dyDescent="0.25">
      <c r="A12" s="27" t="s">
        <v>35</v>
      </c>
      <c r="B12" s="28">
        <v>288687</v>
      </c>
      <c r="C12" s="28">
        <v>58158</v>
      </c>
      <c r="D12" s="29">
        <v>0.2014569412547153</v>
      </c>
      <c r="E12" s="29" t="s">
        <v>37</v>
      </c>
      <c r="F12" s="39" t="s">
        <v>36</v>
      </c>
      <c r="G12" s="40">
        <v>4</v>
      </c>
      <c r="H12" s="28">
        <v>5</v>
      </c>
      <c r="I12" s="28">
        <v>5</v>
      </c>
      <c r="J12" s="28">
        <v>5</v>
      </c>
      <c r="K12" s="28">
        <v>2</v>
      </c>
      <c r="L12" s="28">
        <v>3</v>
      </c>
      <c r="M12" s="28">
        <v>4</v>
      </c>
      <c r="N12" s="28">
        <v>4</v>
      </c>
      <c r="O12" s="28">
        <v>5</v>
      </c>
      <c r="P12" s="28">
        <v>20</v>
      </c>
      <c r="Q12" s="28">
        <v>1</v>
      </c>
      <c r="R12" s="28">
        <v>18</v>
      </c>
      <c r="S12" s="28">
        <v>22</v>
      </c>
    </row>
    <row r="13" spans="1:19" s="20" customFormat="1" ht="12.75" customHeight="1" x14ac:dyDescent="0.25">
      <c r="A13" s="27" t="s">
        <v>38</v>
      </c>
      <c r="B13" s="28">
        <v>152581</v>
      </c>
      <c r="C13" s="28">
        <v>28866</v>
      </c>
      <c r="D13" s="29">
        <v>0.18918476088110578</v>
      </c>
      <c r="E13" s="29" t="s">
        <v>39</v>
      </c>
      <c r="F13" s="39" t="s">
        <v>36</v>
      </c>
      <c r="G13" s="40">
        <v>4</v>
      </c>
      <c r="H13" s="28">
        <v>8</v>
      </c>
      <c r="I13" s="28">
        <v>3</v>
      </c>
      <c r="J13" s="28">
        <v>4</v>
      </c>
      <c r="K13" s="28">
        <v>2</v>
      </c>
      <c r="L13" s="28">
        <v>5</v>
      </c>
      <c r="M13" s="28">
        <v>2</v>
      </c>
      <c r="N13" s="28">
        <v>2</v>
      </c>
      <c r="O13" s="28">
        <v>9</v>
      </c>
      <c r="P13" s="28">
        <v>32</v>
      </c>
      <c r="Q13" s="28">
        <v>1</v>
      </c>
      <c r="R13" s="28">
        <v>17</v>
      </c>
      <c r="S13" s="28">
        <v>19</v>
      </c>
    </row>
    <row r="14" spans="1:19" s="20" customFormat="1" ht="12.75" customHeight="1" x14ac:dyDescent="0.25">
      <c r="A14" s="27" t="s">
        <v>40</v>
      </c>
      <c r="B14" s="28">
        <v>240503</v>
      </c>
      <c r="C14" s="28">
        <v>46645</v>
      </c>
      <c r="D14" s="29">
        <v>0.1939476846442664</v>
      </c>
      <c r="E14" s="29" t="s">
        <v>41</v>
      </c>
      <c r="F14" s="39" t="s">
        <v>36</v>
      </c>
      <c r="G14" s="40">
        <v>5</v>
      </c>
      <c r="H14" s="28">
        <v>1</v>
      </c>
      <c r="I14" s="28">
        <v>0</v>
      </c>
      <c r="J14" s="28">
        <v>2</v>
      </c>
      <c r="K14" s="28">
        <v>2</v>
      </c>
      <c r="L14" s="28">
        <v>0</v>
      </c>
      <c r="M14" s="28">
        <v>0</v>
      </c>
      <c r="N14" s="28">
        <v>1</v>
      </c>
      <c r="O14" s="28">
        <v>7</v>
      </c>
      <c r="P14" s="28">
        <v>4</v>
      </c>
      <c r="Q14" s="28">
        <v>2</v>
      </c>
      <c r="R14" s="28">
        <v>4</v>
      </c>
      <c r="S14" s="28">
        <v>5</v>
      </c>
    </row>
    <row r="15" spans="1:19" s="20" customFormat="1" ht="12.75" customHeight="1" x14ac:dyDescent="0.25">
      <c r="A15" s="27" t="s">
        <v>42</v>
      </c>
      <c r="B15" s="28">
        <v>236497</v>
      </c>
      <c r="C15" s="28">
        <v>50720</v>
      </c>
      <c r="D15" s="29">
        <v>0.21446360841786577</v>
      </c>
      <c r="E15" s="29" t="s">
        <v>43</v>
      </c>
      <c r="F15" s="39" t="s">
        <v>36</v>
      </c>
      <c r="G15" s="40">
        <v>3</v>
      </c>
      <c r="H15" s="28">
        <v>4</v>
      </c>
      <c r="I15" s="28">
        <v>4</v>
      </c>
      <c r="J15" s="28">
        <v>6</v>
      </c>
      <c r="K15" s="28">
        <v>1</v>
      </c>
      <c r="L15" s="28">
        <v>0</v>
      </c>
      <c r="M15" s="28">
        <v>2</v>
      </c>
      <c r="N15" s="28">
        <v>4</v>
      </c>
      <c r="O15" s="28">
        <v>2</v>
      </c>
      <c r="P15" s="28">
        <v>8</v>
      </c>
      <c r="Q15" s="28">
        <v>1</v>
      </c>
      <c r="R15" s="28">
        <v>6</v>
      </c>
      <c r="S15" s="28">
        <v>8</v>
      </c>
    </row>
    <row r="16" spans="1:19" s="20" customFormat="1" ht="12.75" customHeight="1" x14ac:dyDescent="0.25">
      <c r="A16" s="27" t="s">
        <v>76</v>
      </c>
      <c r="B16" s="28">
        <v>361215</v>
      </c>
      <c r="C16" s="28">
        <v>72360</v>
      </c>
      <c r="D16" s="29">
        <v>0.20032390681450105</v>
      </c>
      <c r="E16" s="29" t="s">
        <v>77</v>
      </c>
      <c r="F16" s="39" t="s">
        <v>45</v>
      </c>
      <c r="G16" s="40">
        <v>15</v>
      </c>
      <c r="H16" s="28">
        <v>2</v>
      </c>
      <c r="I16" s="28">
        <v>7</v>
      </c>
      <c r="J16" s="28">
        <v>1</v>
      </c>
      <c r="K16" s="28">
        <v>1</v>
      </c>
      <c r="L16" s="28">
        <v>2</v>
      </c>
      <c r="M16" s="28">
        <v>4</v>
      </c>
      <c r="N16" s="28">
        <v>1</v>
      </c>
      <c r="O16" s="28">
        <v>37</v>
      </c>
      <c r="P16" s="28">
        <v>81</v>
      </c>
      <c r="Q16" s="28">
        <v>3</v>
      </c>
      <c r="R16" s="28">
        <v>12</v>
      </c>
      <c r="S16" s="28">
        <v>15</v>
      </c>
    </row>
    <row r="17" spans="1:19" s="20" customFormat="1" ht="12.75" customHeight="1" x14ac:dyDescent="0.25">
      <c r="A17" s="27" t="s">
        <v>47</v>
      </c>
      <c r="B17" s="28">
        <v>240074</v>
      </c>
      <c r="C17" s="28">
        <v>49296</v>
      </c>
      <c r="D17" s="29">
        <v>0.20533668785457818</v>
      </c>
      <c r="E17" s="29" t="s">
        <v>48</v>
      </c>
      <c r="F17" s="39" t="s">
        <v>45</v>
      </c>
      <c r="G17" s="40">
        <v>11</v>
      </c>
      <c r="H17" s="28">
        <v>5</v>
      </c>
      <c r="I17" s="28">
        <v>7</v>
      </c>
      <c r="J17" s="28">
        <v>6</v>
      </c>
      <c r="K17" s="28">
        <v>16</v>
      </c>
      <c r="L17" s="28">
        <v>14</v>
      </c>
      <c r="M17" s="28">
        <v>6</v>
      </c>
      <c r="N17" s="28">
        <v>4</v>
      </c>
      <c r="O17" s="28">
        <v>22</v>
      </c>
      <c r="P17" s="28">
        <v>65</v>
      </c>
      <c r="Q17" s="28">
        <v>1</v>
      </c>
      <c r="R17" s="28">
        <v>16</v>
      </c>
      <c r="S17" s="28">
        <v>12</v>
      </c>
    </row>
    <row r="18" spans="1:19" s="20" customFormat="1" ht="12.75" customHeight="1" x14ac:dyDescent="0.25">
      <c r="A18" s="27" t="s">
        <v>78</v>
      </c>
      <c r="B18" s="28">
        <v>668458</v>
      </c>
      <c r="C18" s="28">
        <v>120306</v>
      </c>
      <c r="D18" s="29">
        <v>0.17997540608385268</v>
      </c>
      <c r="E18" s="29" t="s">
        <v>50</v>
      </c>
      <c r="F18" s="39" t="s">
        <v>45</v>
      </c>
      <c r="G18" s="40">
        <v>25</v>
      </c>
      <c r="H18" s="28">
        <v>32</v>
      </c>
      <c r="I18" s="28">
        <v>28</v>
      </c>
      <c r="J18" s="28">
        <v>34</v>
      </c>
      <c r="K18" s="28">
        <v>26</v>
      </c>
      <c r="L18" s="28">
        <v>26</v>
      </c>
      <c r="M18" s="28">
        <v>21</v>
      </c>
      <c r="N18" s="28">
        <v>22</v>
      </c>
      <c r="O18" s="28">
        <v>48</v>
      </c>
      <c r="P18" s="28">
        <v>681</v>
      </c>
      <c r="Q18" s="28">
        <v>5</v>
      </c>
      <c r="R18" s="28">
        <v>33</v>
      </c>
      <c r="S18" s="28">
        <v>28</v>
      </c>
    </row>
    <row r="19" spans="1:19" s="20" customFormat="1" ht="12.75" customHeight="1" x14ac:dyDescent="0.25">
      <c r="A19" s="27" t="s">
        <v>51</v>
      </c>
      <c r="B19" s="28">
        <v>871041</v>
      </c>
      <c r="C19" s="28">
        <v>166858</v>
      </c>
      <c r="D19" s="29">
        <v>0.19156159124541783</v>
      </c>
      <c r="E19" s="29" t="s">
        <v>53</v>
      </c>
      <c r="F19" s="39" t="s">
        <v>52</v>
      </c>
      <c r="G19" s="40">
        <v>0</v>
      </c>
      <c r="H19" s="28">
        <v>4</v>
      </c>
      <c r="I19" s="28">
        <v>6</v>
      </c>
      <c r="J19" s="28">
        <v>4</v>
      </c>
      <c r="K19" s="28">
        <v>0</v>
      </c>
      <c r="L19" s="28">
        <v>6</v>
      </c>
      <c r="M19" s="28">
        <v>3</v>
      </c>
      <c r="N19" s="28">
        <v>2</v>
      </c>
      <c r="O19" s="28">
        <v>5</v>
      </c>
      <c r="P19" s="28">
        <v>50</v>
      </c>
      <c r="Q19" s="28">
        <v>0</v>
      </c>
      <c r="R19" s="28">
        <v>33</v>
      </c>
      <c r="S19" s="28">
        <v>30</v>
      </c>
    </row>
    <row r="20" spans="1:19" s="20" customFormat="1" ht="12.75" customHeight="1" x14ac:dyDescent="0.25">
      <c r="A20" s="27" t="s">
        <v>54</v>
      </c>
      <c r="B20" s="28">
        <v>184741</v>
      </c>
      <c r="C20" s="28">
        <v>32834</v>
      </c>
      <c r="D20" s="29">
        <v>0.17772990294520435</v>
      </c>
      <c r="E20" s="29" t="s">
        <v>55</v>
      </c>
      <c r="F20" s="39" t="s">
        <v>52</v>
      </c>
      <c r="G20" s="40">
        <v>2</v>
      </c>
      <c r="H20" s="28">
        <v>2</v>
      </c>
      <c r="I20" s="28">
        <v>3</v>
      </c>
      <c r="J20" s="28">
        <v>3</v>
      </c>
      <c r="K20" s="28">
        <v>0</v>
      </c>
      <c r="L20" s="28">
        <v>0</v>
      </c>
      <c r="M20" s="28">
        <v>1</v>
      </c>
      <c r="N20" s="28">
        <v>0</v>
      </c>
      <c r="O20" s="28">
        <v>5</v>
      </c>
      <c r="P20" s="28">
        <v>20</v>
      </c>
      <c r="Q20" s="28">
        <v>0</v>
      </c>
      <c r="R20" s="28">
        <v>21</v>
      </c>
      <c r="S20" s="28">
        <v>11</v>
      </c>
    </row>
    <row r="21" spans="1:19" s="20" customFormat="1" ht="12.75" customHeight="1" x14ac:dyDescent="0.25">
      <c r="A21" s="27" t="s">
        <v>79</v>
      </c>
      <c r="B21" s="28">
        <v>1186443</v>
      </c>
      <c r="C21" s="28">
        <v>190850</v>
      </c>
      <c r="D21" s="29">
        <v>0.16085897089029982</v>
      </c>
      <c r="E21" s="29" t="s">
        <v>58</v>
      </c>
      <c r="F21" s="39" t="s">
        <v>57</v>
      </c>
      <c r="G21" s="40">
        <v>23</v>
      </c>
      <c r="H21" s="28">
        <v>59</v>
      </c>
      <c r="I21" s="28">
        <v>55</v>
      </c>
      <c r="J21" s="28">
        <v>43</v>
      </c>
      <c r="K21" s="28">
        <v>24</v>
      </c>
      <c r="L21" s="28">
        <v>34</v>
      </c>
      <c r="M21" s="28">
        <v>31</v>
      </c>
      <c r="N21" s="28">
        <v>24</v>
      </c>
      <c r="O21" s="28">
        <v>111</v>
      </c>
      <c r="P21" s="28">
        <v>684</v>
      </c>
      <c r="Q21" s="28">
        <v>11</v>
      </c>
      <c r="R21" s="28">
        <v>39</v>
      </c>
      <c r="S21" s="28">
        <v>41</v>
      </c>
    </row>
    <row r="22" spans="1:19" s="20" customFormat="1" ht="12.75" customHeight="1" x14ac:dyDescent="0.25">
      <c r="A22" s="27" t="s">
        <v>59</v>
      </c>
      <c r="B22" s="28">
        <v>199957</v>
      </c>
      <c r="C22" s="28">
        <v>41172</v>
      </c>
      <c r="D22" s="29">
        <v>0.20590426941792486</v>
      </c>
      <c r="E22" s="29" t="s">
        <v>61</v>
      </c>
      <c r="F22" s="39" t="s">
        <v>60</v>
      </c>
      <c r="G22" s="40">
        <v>0</v>
      </c>
      <c r="H22" s="28">
        <v>3</v>
      </c>
      <c r="I22" s="28">
        <v>3</v>
      </c>
      <c r="J22" s="28">
        <v>1</v>
      </c>
      <c r="K22" s="28">
        <v>1</v>
      </c>
      <c r="L22" s="28">
        <v>2</v>
      </c>
      <c r="M22" s="28">
        <v>1</v>
      </c>
      <c r="N22" s="28">
        <v>1</v>
      </c>
      <c r="O22" s="28">
        <v>8</v>
      </c>
      <c r="P22" s="28">
        <v>19</v>
      </c>
      <c r="Q22" s="28">
        <v>0</v>
      </c>
      <c r="R22" s="28">
        <v>10</v>
      </c>
      <c r="S22" s="28">
        <v>8</v>
      </c>
    </row>
    <row r="23" spans="1:19" s="20" customFormat="1" ht="12.75" customHeight="1" x14ac:dyDescent="0.25">
      <c r="A23" s="27" t="s">
        <v>62</v>
      </c>
      <c r="B23" s="28">
        <v>346943</v>
      </c>
      <c r="C23" s="28">
        <v>63853</v>
      </c>
      <c r="D23" s="29">
        <v>0.18404464133877899</v>
      </c>
      <c r="E23" s="29" t="s">
        <v>63</v>
      </c>
      <c r="F23" s="39" t="s">
        <v>60</v>
      </c>
      <c r="G23" s="40">
        <v>8</v>
      </c>
      <c r="H23" s="28">
        <v>3</v>
      </c>
      <c r="I23" s="28">
        <v>6</v>
      </c>
      <c r="J23" s="28">
        <v>7</v>
      </c>
      <c r="K23" s="28">
        <v>0</v>
      </c>
      <c r="L23" s="28">
        <v>4</v>
      </c>
      <c r="M23" s="28">
        <v>4</v>
      </c>
      <c r="N23" s="28">
        <v>2</v>
      </c>
      <c r="O23" s="28">
        <v>5</v>
      </c>
      <c r="P23" s="28">
        <v>67</v>
      </c>
      <c r="Q23" s="28">
        <v>0</v>
      </c>
      <c r="R23" s="28">
        <v>13</v>
      </c>
      <c r="S23" s="28">
        <v>23</v>
      </c>
    </row>
    <row r="24" spans="1:19" s="20" customFormat="1" ht="12.75" customHeight="1" thickBot="1" x14ac:dyDescent="0.3">
      <c r="A24" s="30" t="s">
        <v>80</v>
      </c>
      <c r="B24" s="31">
        <v>366332</v>
      </c>
      <c r="C24" s="31">
        <v>69047</v>
      </c>
      <c r="D24" s="32">
        <v>0.18848203269165675</v>
      </c>
      <c r="E24" s="32" t="s">
        <v>65</v>
      </c>
      <c r="F24" s="42" t="s">
        <v>60</v>
      </c>
      <c r="G24" s="43">
        <v>19</v>
      </c>
      <c r="H24" s="31">
        <v>23</v>
      </c>
      <c r="I24" s="31">
        <v>14</v>
      </c>
      <c r="J24" s="31">
        <v>13</v>
      </c>
      <c r="K24" s="31">
        <v>4</v>
      </c>
      <c r="L24" s="31">
        <v>28</v>
      </c>
      <c r="M24" s="31">
        <v>11</v>
      </c>
      <c r="N24" s="31">
        <v>9</v>
      </c>
      <c r="O24" s="31">
        <v>36</v>
      </c>
      <c r="P24" s="31">
        <v>602</v>
      </c>
      <c r="Q24" s="31">
        <v>7</v>
      </c>
      <c r="R24" s="31">
        <v>16</v>
      </c>
      <c r="S24" s="31">
        <v>26</v>
      </c>
    </row>
    <row r="25" spans="1:19" s="20" customFormat="1" ht="12.75" customHeight="1" x14ac:dyDescent="0.25">
      <c r="A25" s="20" t="s">
        <v>107</v>
      </c>
    </row>
    <row r="26" spans="1:19" s="20" customFormat="1" ht="12.75" customHeight="1" x14ac:dyDescent="0.25">
      <c r="A26" s="20" t="s">
        <v>110</v>
      </c>
    </row>
    <row r="27" spans="1:19" s="20" customFormat="1" ht="12.75" customHeight="1" x14ac:dyDescent="0.25"/>
    <row r="28" spans="1:19" s="20" customFormat="1" ht="12.75" customHeight="1" x14ac:dyDescent="0.25"/>
    <row r="29" spans="1:19" s="20" customFormat="1" ht="12.75" customHeight="1" x14ac:dyDescent="0.25"/>
    <row r="30" spans="1:19" s="20" customFormat="1" ht="12.75" customHeight="1" x14ac:dyDescent="0.25"/>
    <row r="31" spans="1:19" s="20" customFormat="1" ht="12.75" customHeight="1" x14ac:dyDescent="0.25"/>
    <row r="32" spans="1:19" s="20" customFormat="1" ht="12.75" customHeight="1" x14ac:dyDescent="0.25"/>
    <row r="33" s="20" customFormat="1" ht="12.75" customHeight="1" x14ac:dyDescent="0.25"/>
    <row r="34" s="20" customFormat="1" ht="12.75" customHeight="1" x14ac:dyDescent="0.25"/>
    <row r="35" s="20" customFormat="1" ht="12.75" customHeight="1" x14ac:dyDescent="0.25"/>
    <row r="36" s="20" customFormat="1" ht="12.75" customHeight="1" x14ac:dyDescent="0.25"/>
    <row r="37" s="20" customFormat="1" ht="12.75" customHeight="1" x14ac:dyDescent="0.25"/>
    <row r="38" s="20" customFormat="1" ht="12.75" customHeight="1" x14ac:dyDescent="0.25"/>
    <row r="39" s="20" customFormat="1" ht="12.75" customHeight="1" x14ac:dyDescent="0.25"/>
    <row r="40" s="20" customFormat="1" ht="12.75" customHeight="1" x14ac:dyDescent="0.25"/>
    <row r="41" s="20" customFormat="1" ht="12.75" customHeight="1" x14ac:dyDescent="0.25"/>
    <row r="42" s="20" customFormat="1" ht="12.75" customHeight="1" x14ac:dyDescent="0.25"/>
    <row r="43" s="20" customFormat="1" ht="12.75" customHeight="1" x14ac:dyDescent="0.25"/>
    <row r="44" s="20" customFormat="1" ht="12.75" customHeight="1" x14ac:dyDescent="0.25"/>
    <row r="45" s="20" customFormat="1" ht="12.75" customHeight="1" x14ac:dyDescent="0.25"/>
    <row r="46" s="20" customFormat="1" ht="12.75" customHeight="1" x14ac:dyDescent="0.25"/>
    <row r="47" s="20" customFormat="1" ht="12.75" customHeight="1" x14ac:dyDescent="0.25"/>
    <row r="48" s="20" customFormat="1" ht="12.75" customHeight="1" x14ac:dyDescent="0.25"/>
    <row r="49" s="20" customFormat="1" ht="12.75" customHeight="1" x14ac:dyDescent="0.25"/>
    <row r="50" s="20" customFormat="1" ht="12.75" customHeight="1" x14ac:dyDescent="0.25"/>
    <row r="51" s="20" customFormat="1" ht="12.75" customHeight="1" x14ac:dyDescent="0.25"/>
    <row r="52" s="20" customFormat="1" ht="12.75" customHeight="1" x14ac:dyDescent="0.25"/>
    <row r="53" s="20" customFormat="1" ht="12.75" customHeight="1" x14ac:dyDescent="0.25"/>
    <row r="54" s="20" customFormat="1" ht="12.75" customHeight="1" x14ac:dyDescent="0.25"/>
    <row r="55" s="20" customFormat="1" ht="12.75" customHeight="1" x14ac:dyDescent="0.25"/>
    <row r="56" s="20" customFormat="1" ht="12.75" customHeight="1" x14ac:dyDescent="0.25"/>
    <row r="57" s="20" customFormat="1" ht="12.75" customHeight="1" x14ac:dyDescent="0.25"/>
    <row r="58" s="20" customFormat="1" ht="12.75" customHeight="1" x14ac:dyDescent="0.25"/>
    <row r="59" s="20" customFormat="1" ht="12.75" customHeight="1" x14ac:dyDescent="0.25"/>
    <row r="60" s="20" customFormat="1" ht="12.75" customHeight="1" x14ac:dyDescent="0.25"/>
    <row r="61" s="20" customFormat="1" ht="12.75" customHeight="1" x14ac:dyDescent="0.25"/>
    <row r="62" s="20" customFormat="1" ht="12.75" customHeight="1" x14ac:dyDescent="0.25"/>
    <row r="63" s="20" customFormat="1" ht="12.75" customHeight="1" x14ac:dyDescent="0.25"/>
    <row r="64" s="20" customFormat="1" ht="12.75" customHeight="1" x14ac:dyDescent="0.25"/>
    <row r="65" s="20" customFormat="1" ht="12.75" customHeight="1" x14ac:dyDescent="0.25"/>
    <row r="66" s="20" customFormat="1" ht="12.75" customHeight="1" x14ac:dyDescent="0.25"/>
    <row r="67" s="20" customFormat="1" ht="12.75" customHeight="1" x14ac:dyDescent="0.25"/>
    <row r="68" s="20" customFormat="1" ht="12.75" customHeight="1" x14ac:dyDescent="0.25"/>
    <row r="69" s="20" customFormat="1" ht="12.75" customHeight="1" x14ac:dyDescent="0.25"/>
    <row r="70" s="20" customFormat="1" ht="12.75" customHeight="1" x14ac:dyDescent="0.25"/>
    <row r="71" s="20" customFormat="1" ht="12.75" customHeight="1" x14ac:dyDescent="0.25"/>
    <row r="72" s="20" customFormat="1" ht="12.75" customHeight="1" x14ac:dyDescent="0.25"/>
    <row r="73" s="20" customFormat="1" ht="12.75" customHeight="1" x14ac:dyDescent="0.25"/>
    <row r="74" s="20" customFormat="1" ht="12.75" customHeight="1" x14ac:dyDescent="0.25"/>
    <row r="75" s="20" customFormat="1" ht="12.75" customHeight="1" x14ac:dyDescent="0.25"/>
    <row r="76" s="20" customFormat="1" ht="12.75" customHeight="1" x14ac:dyDescent="0.25"/>
    <row r="77" s="20" customFormat="1" ht="12.75" customHeight="1" x14ac:dyDescent="0.25"/>
    <row r="78" s="20" customFormat="1" ht="12.75" customHeight="1" x14ac:dyDescent="0.25"/>
    <row r="79" s="20" customFormat="1" ht="12.75" customHeight="1" x14ac:dyDescent="0.25"/>
    <row r="80" s="20" customFormat="1" ht="12.75" customHeight="1" x14ac:dyDescent="0.25"/>
    <row r="81" s="20" customFormat="1" ht="12.75" customHeight="1" x14ac:dyDescent="0.25"/>
    <row r="82" s="20" customFormat="1" ht="12.75" customHeight="1" x14ac:dyDescent="0.25"/>
    <row r="83" s="20" customFormat="1" ht="12.75" customHeight="1" x14ac:dyDescent="0.25"/>
    <row r="84" s="20" customFormat="1" ht="12.75" customHeight="1" x14ac:dyDescent="0.25"/>
    <row r="85" s="20" customFormat="1" ht="12.75" customHeight="1" x14ac:dyDescent="0.25"/>
    <row r="86" s="20" customFormat="1" ht="12.75" customHeight="1" x14ac:dyDescent="0.25"/>
    <row r="87" s="20" customFormat="1" ht="12.75" customHeight="1" x14ac:dyDescent="0.25"/>
    <row r="88" s="20" customFormat="1" ht="12.75" customHeight="1" x14ac:dyDescent="0.25"/>
    <row r="89" s="20" customFormat="1" ht="12.75" customHeight="1" x14ac:dyDescent="0.25"/>
    <row r="90" s="20" customFormat="1" ht="12.75" customHeight="1" x14ac:dyDescent="0.25"/>
    <row r="91" s="20" customFormat="1" ht="12.75" customHeight="1" x14ac:dyDescent="0.25"/>
    <row r="92" s="20" customFormat="1" ht="12.75" customHeight="1" x14ac:dyDescent="0.25"/>
    <row r="93" s="20" customFormat="1" ht="12.75" customHeight="1" x14ac:dyDescent="0.25"/>
    <row r="94" s="20" customFormat="1" ht="12.75" customHeight="1" x14ac:dyDescent="0.25"/>
    <row r="95" s="20" customFormat="1" ht="12.75" customHeight="1" x14ac:dyDescent="0.25"/>
    <row r="96" s="20" customFormat="1" ht="12.75" customHeight="1" x14ac:dyDescent="0.25"/>
    <row r="97" s="20" customFormat="1" ht="12.75" customHeight="1" x14ac:dyDescent="0.25"/>
    <row r="98" s="20" customFormat="1" ht="12.75" customHeight="1" x14ac:dyDescent="0.25"/>
    <row r="99" s="20" customFormat="1" ht="12.75" customHeight="1" x14ac:dyDescent="0.25"/>
    <row r="100" s="20" customFormat="1" ht="12.75" customHeight="1" x14ac:dyDescent="0.25"/>
    <row r="101" s="20" customFormat="1" ht="12.75" customHeight="1" x14ac:dyDescent="0.25"/>
    <row r="102" s="20" customFormat="1" ht="12.75" customHeight="1" x14ac:dyDescent="0.25"/>
    <row r="103" s="20" customFormat="1" ht="12.75" customHeight="1" x14ac:dyDescent="0.25"/>
    <row r="104" s="20" customFormat="1" ht="12.75" customHeight="1" x14ac:dyDescent="0.25"/>
    <row r="105" s="20" customFormat="1" ht="12.75" customHeight="1" x14ac:dyDescent="0.25"/>
    <row r="106" s="20" customFormat="1" ht="12.75" customHeight="1" x14ac:dyDescent="0.25"/>
    <row r="107" s="20" customFormat="1" ht="12.75" customHeight="1" x14ac:dyDescent="0.25"/>
    <row r="108" s="20" customFormat="1" ht="12.75" customHeight="1" x14ac:dyDescent="0.25"/>
    <row r="109" s="20" customFormat="1" ht="12.75" customHeight="1" x14ac:dyDescent="0.25"/>
    <row r="110" s="20" customFormat="1" ht="12.75" customHeight="1" x14ac:dyDescent="0.25"/>
    <row r="111" s="20" customFormat="1" ht="12.75" customHeight="1" x14ac:dyDescent="0.25"/>
    <row r="112" s="20" customFormat="1" ht="12.75" customHeight="1" x14ac:dyDescent="0.25"/>
    <row r="113" s="20" customFormat="1" ht="12.75" customHeight="1" x14ac:dyDescent="0.25"/>
    <row r="114" s="20" customFormat="1" ht="12.75" customHeight="1" x14ac:dyDescent="0.25"/>
    <row r="115" s="20" customFormat="1" ht="12.75" customHeight="1" x14ac:dyDescent="0.25"/>
    <row r="116" s="20" customFormat="1" ht="12.75" customHeight="1" x14ac:dyDescent="0.25"/>
    <row r="117" s="20" customFormat="1" ht="12.75" customHeight="1" x14ac:dyDescent="0.25"/>
    <row r="118" s="20" customFormat="1" ht="12.75" customHeight="1" x14ac:dyDescent="0.25"/>
    <row r="119" s="20" customFormat="1" ht="12.75" customHeight="1" x14ac:dyDescent="0.25"/>
    <row r="120" s="20" customFormat="1" ht="12.75" customHeight="1" x14ac:dyDescent="0.25"/>
    <row r="121" s="20" customFormat="1" ht="12.75" customHeight="1" x14ac:dyDescent="0.25"/>
    <row r="122" s="20" customFormat="1" ht="12.75" customHeight="1" x14ac:dyDescent="0.25"/>
    <row r="123" s="20" customFormat="1" ht="12.75" customHeight="1" x14ac:dyDescent="0.25"/>
    <row r="124" s="20" customFormat="1" ht="12.75" customHeight="1" x14ac:dyDescent="0.25"/>
    <row r="125" s="20" customFormat="1" ht="12.75" customHeight="1" x14ac:dyDescent="0.25"/>
    <row r="126" s="20" customFormat="1" ht="12.75" customHeight="1" x14ac:dyDescent="0.25"/>
    <row r="127" s="20" customFormat="1" ht="12.75" customHeight="1" x14ac:dyDescent="0.25"/>
    <row r="128" s="20" customFormat="1" ht="12.75" customHeight="1" x14ac:dyDescent="0.25"/>
    <row r="129" s="20" customFormat="1" ht="12.75" customHeight="1" x14ac:dyDescent="0.25"/>
    <row r="130" s="20" customFormat="1" ht="12.75" customHeight="1" x14ac:dyDescent="0.25"/>
    <row r="131" s="20" customFormat="1" ht="12.75" customHeight="1" x14ac:dyDescent="0.25"/>
    <row r="132" s="20" customFormat="1" ht="12.75" customHeight="1" x14ac:dyDescent="0.25"/>
    <row r="133" s="20" customFormat="1" ht="12.75" customHeight="1" x14ac:dyDescent="0.25"/>
    <row r="134" s="20" customFormat="1" ht="12.75" customHeight="1" x14ac:dyDescent="0.25"/>
    <row r="135" s="20" customFormat="1" ht="12.75" customHeight="1" x14ac:dyDescent="0.25"/>
    <row r="136" s="20" customFormat="1" ht="12.75" customHeight="1" x14ac:dyDescent="0.25"/>
    <row r="137" s="20" customFormat="1" ht="12.75" customHeight="1" x14ac:dyDescent="0.25"/>
    <row r="138" s="20" customFormat="1" ht="12.75" customHeight="1" x14ac:dyDescent="0.25"/>
    <row r="139" s="20" customFormat="1" ht="12.75" customHeight="1" x14ac:dyDescent="0.25"/>
    <row r="140" s="20" customFormat="1" ht="12.75" customHeight="1" x14ac:dyDescent="0.25"/>
    <row r="141" s="20" customFormat="1" ht="12.75" customHeight="1" x14ac:dyDescent="0.25"/>
    <row r="142" s="20" customFormat="1" ht="12.75" customHeight="1" x14ac:dyDescent="0.25"/>
    <row r="143" s="20" customFormat="1" ht="12.75" customHeight="1" x14ac:dyDescent="0.25"/>
    <row r="144" s="20" customFormat="1" ht="12.75" customHeight="1" x14ac:dyDescent="0.25"/>
    <row r="145" s="20" customFormat="1" ht="12.75" customHeight="1" x14ac:dyDescent="0.25"/>
    <row r="146" s="20" customFormat="1" ht="12.75" customHeight="1" x14ac:dyDescent="0.25"/>
    <row r="147" s="20" customFormat="1" ht="12.75" customHeight="1" x14ac:dyDescent="0.25"/>
    <row r="148" s="20" customFormat="1" ht="12.75" customHeight="1" x14ac:dyDescent="0.25"/>
    <row r="149" s="20" customFormat="1" ht="12.75" customHeight="1" x14ac:dyDescent="0.25"/>
    <row r="150" s="25" customFormat="1" ht="12.75" customHeight="1" x14ac:dyDescent="0.25"/>
    <row r="151" s="25" customFormat="1" ht="12.75" customHeight="1" x14ac:dyDescent="0.25"/>
    <row r="152" s="20" customFormat="1" ht="12.75" customHeight="1" x14ac:dyDescent="0.25"/>
    <row r="153" s="20" customFormat="1" ht="12.75" customHeight="1" x14ac:dyDescent="0.25"/>
    <row r="154" s="20" customFormat="1" ht="12.75" customHeight="1" x14ac:dyDescent="0.25"/>
    <row r="155" s="20" customFormat="1" ht="12.75" customHeight="1" x14ac:dyDescent="0.25"/>
    <row r="156" s="20" customFormat="1" ht="12.75" customHeight="1" x14ac:dyDescent="0.25"/>
    <row r="157" s="20" customFormat="1" ht="12.75" customHeight="1" x14ac:dyDescent="0.25"/>
    <row r="158" s="20" customFormat="1" ht="12.75" customHeight="1" x14ac:dyDescent="0.25"/>
    <row r="159" s="20" customFormat="1" ht="12.75" customHeight="1" x14ac:dyDescent="0.25"/>
    <row r="160" s="20" customFormat="1" ht="12.75" customHeight="1" x14ac:dyDescent="0.25"/>
    <row r="161" s="20" customFormat="1" ht="12.75" customHeight="1" x14ac:dyDescent="0.25"/>
    <row r="162" s="20" customFormat="1" ht="12.75" customHeight="1" x14ac:dyDescent="0.25"/>
    <row r="163" s="20" customFormat="1" ht="12.75" customHeight="1" x14ac:dyDescent="0.25"/>
    <row r="164" s="20" customFormat="1" ht="12.75" customHeight="1" x14ac:dyDescent="0.25"/>
    <row r="165" s="20" customFormat="1" ht="12.75" customHeight="1" x14ac:dyDescent="0.25"/>
    <row r="166" s="20" customFormat="1" ht="12.75" customHeight="1" x14ac:dyDescent="0.25"/>
    <row r="167" s="20" customFormat="1" ht="12.75" customHeight="1" x14ac:dyDescent="0.25"/>
    <row r="168" s="20" customFormat="1" ht="12.75" customHeight="1" x14ac:dyDescent="0.25"/>
    <row r="169" s="20" customFormat="1" ht="12.75" customHeight="1" x14ac:dyDescent="0.25"/>
    <row r="170" s="20" customFormat="1" ht="12.75" customHeight="1" x14ac:dyDescent="0.25"/>
    <row r="171" s="20" customFormat="1" ht="12.75" customHeight="1" x14ac:dyDescent="0.25"/>
    <row r="172" s="20" customFormat="1" ht="12.75" customHeight="1" x14ac:dyDescent="0.25"/>
    <row r="173" s="20" customFormat="1" ht="12.75" customHeight="1" x14ac:dyDescent="0.25"/>
    <row r="174" s="20" customFormat="1" ht="12.75" customHeight="1" x14ac:dyDescent="0.25"/>
    <row r="175" s="20" customFormat="1" ht="12.75" customHeight="1" x14ac:dyDescent="0.25"/>
    <row r="176" s="20" customFormat="1" ht="12.75" customHeight="1" x14ac:dyDescent="0.25"/>
    <row r="177" s="20" customFormat="1" ht="12.75" customHeight="1" x14ac:dyDescent="0.25"/>
    <row r="178" s="20" customFormat="1" ht="12.75" customHeight="1" x14ac:dyDescent="0.25"/>
    <row r="179" s="20" customFormat="1" ht="12.75" customHeight="1" x14ac:dyDescent="0.25"/>
    <row r="180" s="20" customFormat="1" ht="12.75" customHeight="1" x14ac:dyDescent="0.25"/>
    <row r="181" s="20" customFormat="1" ht="12.75" customHeight="1" x14ac:dyDescent="0.25"/>
    <row r="182" s="20" customFormat="1" ht="12.75" customHeight="1" x14ac:dyDescent="0.25"/>
    <row r="183" s="20" customFormat="1" ht="12.75" customHeight="1" x14ac:dyDescent="0.25"/>
    <row r="184" s="20" customFormat="1" ht="12.75" customHeight="1" x14ac:dyDescent="0.25"/>
    <row r="185" s="20" customFormat="1" ht="12.75" customHeight="1" x14ac:dyDescent="0.25"/>
    <row r="186" s="20" customFormat="1" ht="12.75" customHeight="1" x14ac:dyDescent="0.25"/>
    <row r="187" s="20" customFormat="1" ht="12.75" customHeight="1" x14ac:dyDescent="0.25"/>
    <row r="188" s="20" customFormat="1" ht="12.75" customHeight="1" x14ac:dyDescent="0.25"/>
    <row r="189" s="20" customFormat="1" ht="12.75" customHeight="1" x14ac:dyDescent="0.25"/>
    <row r="190" s="20" customFormat="1" ht="12.75" customHeight="1" x14ac:dyDescent="0.25"/>
    <row r="191" s="20" customFormat="1" ht="12.75" customHeight="1" x14ac:dyDescent="0.25"/>
    <row r="192" s="20" customFormat="1" ht="12.75" customHeight="1" x14ac:dyDescent="0.25"/>
    <row r="193" s="20" customFormat="1" ht="12.75" customHeight="1" x14ac:dyDescent="0.25"/>
    <row r="194" s="20" customFormat="1" ht="12.75" customHeight="1" x14ac:dyDescent="0.25"/>
    <row r="195" s="20" customFormat="1" ht="12.75" customHeight="1" x14ac:dyDescent="0.25"/>
    <row r="196" s="20" customFormat="1" ht="12.75" customHeight="1" x14ac:dyDescent="0.25"/>
    <row r="197" s="20" customFormat="1" ht="12.75" customHeight="1" x14ac:dyDescent="0.25"/>
    <row r="198" s="20" customFormat="1" ht="12.75" customHeight="1" x14ac:dyDescent="0.25"/>
    <row r="199" s="20" customFormat="1" ht="12.75" customHeight="1" x14ac:dyDescent="0.25"/>
    <row r="200" s="20" customFormat="1" ht="12.75" customHeight="1" x14ac:dyDescent="0.25"/>
    <row r="201" s="20" customFormat="1" ht="12.75" customHeight="1" x14ac:dyDescent="0.25"/>
    <row r="202" s="20" customFormat="1" ht="12.75" customHeight="1" x14ac:dyDescent="0.25"/>
    <row r="203" s="20" customFormat="1" ht="12.75" customHeight="1" x14ac:dyDescent="0.25"/>
    <row r="204" s="20" customFormat="1" ht="12.75" customHeight="1" x14ac:dyDescent="0.25"/>
    <row r="205" s="20" customFormat="1" ht="12.75" customHeight="1" x14ac:dyDescent="0.25"/>
    <row r="206" s="20" customFormat="1" ht="12.75" customHeight="1" x14ac:dyDescent="0.25"/>
    <row r="207" s="20" customFormat="1" ht="12.75" customHeight="1" x14ac:dyDescent="0.25"/>
    <row r="208" s="20" customFormat="1" ht="12.75" customHeight="1" x14ac:dyDescent="0.25"/>
    <row r="209" s="20" customFormat="1" ht="12.75" customHeight="1" x14ac:dyDescent="0.25"/>
    <row r="210" s="20" customFormat="1" ht="12.75" customHeight="1" x14ac:dyDescent="0.25"/>
    <row r="211" s="20" customFormat="1" ht="12.75" customHeight="1" x14ac:dyDescent="0.25"/>
    <row r="212" s="20" customFormat="1" ht="12.75" customHeight="1" x14ac:dyDescent="0.25"/>
    <row r="213" s="20" customFormat="1" ht="12.75" customHeight="1" x14ac:dyDescent="0.25"/>
    <row r="214" s="20" customFormat="1" ht="12.75" customHeight="1" x14ac:dyDescent="0.25"/>
    <row r="215" s="20" customFormat="1" ht="12.75" customHeight="1" x14ac:dyDescent="0.25"/>
    <row r="216" s="20" customFormat="1" ht="12.75" customHeight="1" x14ac:dyDescent="0.25"/>
    <row r="217" s="20" customFormat="1" ht="12.75" customHeight="1" x14ac:dyDescent="0.25"/>
    <row r="218" s="20" customFormat="1" ht="12.75" customHeight="1" x14ac:dyDescent="0.25"/>
    <row r="219" s="20" customFormat="1" ht="12.75" customHeight="1" x14ac:dyDescent="0.25"/>
    <row r="220" s="20" customFormat="1" ht="12.75" customHeight="1" x14ac:dyDescent="0.25"/>
    <row r="221" s="20" customFormat="1" ht="12.75" customHeight="1" x14ac:dyDescent="0.25"/>
    <row r="222" s="20" customFormat="1" ht="12.75" customHeight="1" x14ac:dyDescent="0.25"/>
    <row r="223" s="20" customFormat="1" ht="12.75" customHeight="1" x14ac:dyDescent="0.25"/>
    <row r="224" s="20" customFormat="1" ht="12.75" customHeight="1" x14ac:dyDescent="0.25"/>
    <row r="225" s="20" customFormat="1" ht="12.75" customHeight="1" x14ac:dyDescent="0.25"/>
    <row r="226" s="20" customFormat="1" ht="12.75" customHeight="1" x14ac:dyDescent="0.25"/>
    <row r="227" s="20" customFormat="1" ht="12.75" customHeight="1" x14ac:dyDescent="0.25"/>
    <row r="228" s="20" customFormat="1" ht="12.75" customHeight="1" x14ac:dyDescent="0.25"/>
    <row r="229" s="20" customFormat="1" ht="12.75" customHeight="1" x14ac:dyDescent="0.25"/>
    <row r="230" s="20" customFormat="1" ht="12.75" customHeight="1" x14ac:dyDescent="0.25"/>
    <row r="231" s="20" customFormat="1" ht="12.75" customHeight="1" x14ac:dyDescent="0.25"/>
    <row r="232" s="20" customFormat="1" ht="12.75" customHeight="1" x14ac:dyDescent="0.25"/>
    <row r="233" s="20" customFormat="1" ht="12.75" customHeight="1" x14ac:dyDescent="0.25"/>
    <row r="234" s="20" customFormat="1" ht="12.75" customHeight="1" x14ac:dyDescent="0.25"/>
    <row r="235" s="20" customFormat="1" ht="12.75" customHeight="1" x14ac:dyDescent="0.25"/>
    <row r="236" s="20" customFormat="1" ht="12.75" customHeight="1" x14ac:dyDescent="0.25"/>
    <row r="237" s="20" customFormat="1" ht="12.75" customHeight="1" x14ac:dyDescent="0.25"/>
    <row r="238" s="20" customFormat="1" ht="12.75" customHeight="1" x14ac:dyDescent="0.25"/>
    <row r="239" s="20" customFormat="1" ht="12.75" customHeight="1" x14ac:dyDescent="0.25"/>
    <row r="240" s="20" customFormat="1" ht="12.75" customHeight="1" x14ac:dyDescent="0.25"/>
    <row r="241" s="20" customFormat="1" ht="12.75" customHeight="1" x14ac:dyDescent="0.25"/>
    <row r="242" s="20" customFormat="1" ht="12.75" customHeight="1" x14ac:dyDescent="0.25"/>
    <row r="243" s="20" customFormat="1" ht="12.75" customHeight="1" x14ac:dyDescent="0.25"/>
    <row r="244" s="20" customFormat="1" ht="12.75" customHeight="1" x14ac:dyDescent="0.25"/>
    <row r="245" s="20" customFormat="1" ht="12.75" customHeight="1" x14ac:dyDescent="0.25"/>
    <row r="246" s="20" customFormat="1" ht="12.75" customHeight="1" x14ac:dyDescent="0.25"/>
    <row r="247" s="20" customFormat="1" ht="12.75" customHeight="1" x14ac:dyDescent="0.25"/>
    <row r="248" s="20" customFormat="1" ht="12.75" customHeight="1" x14ac:dyDescent="0.25"/>
    <row r="249" s="20" customFormat="1" ht="12.75" customHeight="1" x14ac:dyDescent="0.25"/>
    <row r="250" s="20" customFormat="1" ht="12.75" customHeight="1" x14ac:dyDescent="0.25"/>
    <row r="251" s="20" customFormat="1" ht="12.75" customHeight="1" x14ac:dyDescent="0.25"/>
    <row r="252" s="20" customFormat="1" ht="12.75" customHeight="1" x14ac:dyDescent="0.25"/>
    <row r="253" s="20" customFormat="1" ht="12.75" customHeight="1" x14ac:dyDescent="0.25"/>
    <row r="254" s="20" customFormat="1" ht="12.75" customHeight="1" x14ac:dyDescent="0.25"/>
    <row r="255" s="20" customFormat="1" ht="12.75" customHeight="1" x14ac:dyDescent="0.25"/>
    <row r="256" s="20" customFormat="1" ht="12.75" customHeight="1" x14ac:dyDescent="0.25"/>
    <row r="257" s="20" customFormat="1" ht="12.75" customHeight="1" x14ac:dyDescent="0.25"/>
    <row r="258" s="20" customFormat="1" ht="12.75" customHeight="1" x14ac:dyDescent="0.25"/>
    <row r="259" s="20" customFormat="1" ht="12.75" customHeight="1" x14ac:dyDescent="0.25"/>
    <row r="260" s="20" customFormat="1" ht="12.75" customHeight="1" x14ac:dyDescent="0.25"/>
    <row r="261" s="20" customFormat="1" ht="12.75" customHeight="1" x14ac:dyDescent="0.25"/>
    <row r="262" s="20" customFormat="1" ht="12.75" customHeight="1" x14ac:dyDescent="0.25"/>
    <row r="263" s="20" customFormat="1" ht="12.75" customHeight="1" x14ac:dyDescent="0.25"/>
    <row r="264" s="20" customFormat="1" ht="12.75" customHeight="1" x14ac:dyDescent="0.25"/>
    <row r="265" s="20" customFormat="1" ht="12.75" customHeight="1" x14ac:dyDescent="0.25"/>
    <row r="266" s="20" customFormat="1" ht="12.75" customHeight="1" x14ac:dyDescent="0.25"/>
    <row r="267" s="20" customFormat="1" ht="12.75" customHeight="1" x14ac:dyDescent="0.25"/>
    <row r="268" s="20" customFormat="1" ht="12.75" customHeight="1" x14ac:dyDescent="0.25"/>
    <row r="269" s="20" customFormat="1" ht="12.75" customHeight="1" x14ac:dyDescent="0.25"/>
    <row r="270" s="20" customFormat="1" ht="12.75" customHeight="1" x14ac:dyDescent="0.25"/>
    <row r="271" s="20" customFormat="1" ht="12.75" customHeight="1" x14ac:dyDescent="0.25"/>
    <row r="272" s="20" customFormat="1" ht="12.75" customHeight="1" x14ac:dyDescent="0.25"/>
    <row r="273" s="20" customFormat="1" ht="12.75" customHeight="1" x14ac:dyDescent="0.25"/>
    <row r="274" s="20" customFormat="1" ht="12.75" customHeight="1" x14ac:dyDescent="0.25"/>
    <row r="275" s="20" customFormat="1" ht="12.75" customHeight="1" x14ac:dyDescent="0.25"/>
    <row r="276" s="20" customFormat="1" ht="12.75" customHeight="1" x14ac:dyDescent="0.25"/>
    <row r="277" s="20" customFormat="1" ht="12.75" customHeight="1" x14ac:dyDescent="0.25"/>
    <row r="278" s="20" customFormat="1" ht="12.75" customHeight="1" x14ac:dyDescent="0.25"/>
    <row r="279" s="20" customFormat="1" ht="12.75" customHeight="1" x14ac:dyDescent="0.25"/>
    <row r="280" s="20" customFormat="1" ht="12.75" customHeight="1" x14ac:dyDescent="0.25"/>
    <row r="281" s="20" customFormat="1" ht="12.75" customHeight="1" x14ac:dyDescent="0.25"/>
    <row r="282" s="20" customFormat="1" ht="12.75" customHeight="1" x14ac:dyDescent="0.25"/>
    <row r="283" s="20" customFormat="1" ht="12.75" customHeight="1" x14ac:dyDescent="0.25"/>
    <row r="284" s="20" customFormat="1" ht="12.75" customHeight="1" x14ac:dyDescent="0.25"/>
    <row r="285" s="20" customFormat="1" ht="12.75" customHeight="1" x14ac:dyDescent="0.25"/>
    <row r="286" s="20" customFormat="1" ht="12.75" customHeight="1" x14ac:dyDescent="0.25"/>
    <row r="287" s="20" customFormat="1" ht="12.75" customHeight="1" x14ac:dyDescent="0.25"/>
    <row r="288" s="20" customFormat="1" ht="12.75" customHeight="1" x14ac:dyDescent="0.25"/>
    <row r="289" s="20" customFormat="1" ht="12.75" customHeight="1" x14ac:dyDescent="0.25"/>
    <row r="290" s="20" customFormat="1" ht="12.75" customHeight="1" x14ac:dyDescent="0.25"/>
    <row r="291" s="20" customFormat="1" ht="12.75" customHeight="1" x14ac:dyDescent="0.25"/>
    <row r="292" s="20" customFormat="1" ht="12.75" customHeight="1" x14ac:dyDescent="0.25"/>
    <row r="293" s="20" customFormat="1" ht="12.75" customHeight="1" x14ac:dyDescent="0.25"/>
    <row r="294" s="20" customFormat="1" ht="12.75" customHeight="1" x14ac:dyDescent="0.25"/>
    <row r="295" s="20" customFormat="1" ht="12.75" customHeight="1" x14ac:dyDescent="0.25"/>
    <row r="296" s="20" customFormat="1" ht="12.75" customHeight="1" x14ac:dyDescent="0.25"/>
    <row r="297" s="20" customFormat="1" ht="12.75" customHeight="1" x14ac:dyDescent="0.25"/>
    <row r="298" s="20" customFormat="1" ht="12.75" customHeight="1" x14ac:dyDescent="0.25"/>
    <row r="299" s="20" customFormat="1" ht="12.75" customHeight="1" x14ac:dyDescent="0.25"/>
    <row r="300" s="20" customFormat="1" ht="12.75" customHeight="1" x14ac:dyDescent="0.25"/>
    <row r="301" s="20" customFormat="1" ht="12.75" customHeight="1" x14ac:dyDescent="0.25"/>
    <row r="302" s="20" customFormat="1" ht="12.75" customHeight="1" x14ac:dyDescent="0.25"/>
    <row r="303" s="20" customFormat="1" ht="12.75" customHeight="1" x14ac:dyDescent="0.25"/>
    <row r="304" s="20" customFormat="1" ht="12.75" customHeight="1" x14ac:dyDescent="0.25"/>
    <row r="305" s="20" customFormat="1" ht="12.75" customHeight="1" x14ac:dyDescent="0.25"/>
    <row r="306" s="20" customFormat="1" ht="12.75" customHeight="1" x14ac:dyDescent="0.25"/>
    <row r="307" s="20" customFormat="1" ht="12.75" customHeight="1" x14ac:dyDescent="0.25"/>
    <row r="308" s="20" customFormat="1" ht="12.75" customHeight="1" x14ac:dyDescent="0.25"/>
    <row r="309" s="20" customFormat="1" ht="12.75" customHeight="1" x14ac:dyDescent="0.25"/>
    <row r="310" s="20" customFormat="1" ht="12.75" customHeight="1" x14ac:dyDescent="0.25"/>
    <row r="311" s="20" customFormat="1" ht="12.75" customHeight="1" x14ac:dyDescent="0.25"/>
    <row r="312" s="20" customFormat="1" ht="12.75" customHeight="1" x14ac:dyDescent="0.25"/>
    <row r="313" s="20" customFormat="1" ht="12.75" customHeight="1" x14ac:dyDescent="0.25"/>
    <row r="314" s="20" customFormat="1" ht="12.75" customHeight="1" x14ac:dyDescent="0.25"/>
    <row r="315" s="20" customFormat="1" ht="12.75" customHeight="1" x14ac:dyDescent="0.25"/>
    <row r="316" s="20" customFormat="1" ht="12.75" customHeight="1" x14ac:dyDescent="0.25"/>
    <row r="317" s="20" customFormat="1" ht="12.75" customHeight="1" x14ac:dyDescent="0.25"/>
    <row r="318" s="20" customFormat="1" ht="12.75" customHeight="1" x14ac:dyDescent="0.25"/>
    <row r="319" s="20" customFormat="1" ht="12.75" customHeight="1" x14ac:dyDescent="0.25"/>
    <row r="320" s="20" customFormat="1" ht="12.75" customHeight="1" x14ac:dyDescent="0.25"/>
    <row r="321" s="20" customFormat="1" ht="12.75" customHeight="1" x14ac:dyDescent="0.25"/>
    <row r="322" s="20" customFormat="1" ht="12.75" customHeight="1" x14ac:dyDescent="0.25"/>
    <row r="323" s="20" customFormat="1" ht="12.75" customHeight="1" x14ac:dyDescent="0.25"/>
    <row r="324" s="20" customFormat="1" ht="12.75" customHeight="1" x14ac:dyDescent="0.25"/>
    <row r="325" s="20" customFormat="1" ht="12.75" customHeight="1" x14ac:dyDescent="0.25"/>
    <row r="326" s="20" customFormat="1" ht="12.75" customHeight="1" x14ac:dyDescent="0.25"/>
    <row r="327" s="20" customFormat="1" ht="12.75" customHeight="1" x14ac:dyDescent="0.25"/>
    <row r="328" s="20" customFormat="1" ht="12.75" customHeight="1" x14ac:dyDescent="0.25"/>
    <row r="329" s="20" customFormat="1" ht="12.75" customHeight="1" x14ac:dyDescent="0.25"/>
    <row r="330" s="20" customFormat="1" ht="12.75" customHeight="1" x14ac:dyDescent="0.25"/>
    <row r="331" s="20" customFormat="1" ht="12.75" customHeight="1" x14ac:dyDescent="0.25"/>
    <row r="332" s="20" customFormat="1" ht="12.75" customHeight="1" x14ac:dyDescent="0.25"/>
    <row r="333" s="20" customFormat="1" ht="12.75" customHeight="1" x14ac:dyDescent="0.25"/>
    <row r="334" s="20" customFormat="1" ht="12.75" customHeight="1" x14ac:dyDescent="0.25"/>
    <row r="335" s="20" customFormat="1" ht="12.75" customHeight="1" x14ac:dyDescent="0.25"/>
    <row r="336" s="20" customFormat="1" ht="12.75" customHeight="1" x14ac:dyDescent="0.25"/>
    <row r="337" s="20" customFormat="1" ht="12.75" customHeight="1" x14ac:dyDescent="0.25"/>
    <row r="338" s="20" customFormat="1" ht="12.75" customHeight="1" x14ac:dyDescent="0.25"/>
    <row r="339" s="20" customFormat="1" ht="12.75" customHeight="1" x14ac:dyDescent="0.25"/>
    <row r="340" s="20" customFormat="1" ht="12.75" customHeight="1" x14ac:dyDescent="0.25"/>
    <row r="341" s="20" customFormat="1" ht="12.75" customHeight="1" x14ac:dyDescent="0.25"/>
    <row r="342" s="20" customFormat="1" ht="12.75" customHeight="1" x14ac:dyDescent="0.25"/>
    <row r="343" s="20" customFormat="1" ht="12.75" customHeight="1" x14ac:dyDescent="0.25"/>
    <row r="344" s="20" customFormat="1" ht="12.75" customHeight="1" x14ac:dyDescent="0.25"/>
    <row r="345" s="20" customFormat="1" ht="12.75" customHeight="1" x14ac:dyDescent="0.25"/>
    <row r="346" s="20" customFormat="1" ht="12.75" customHeight="1" x14ac:dyDescent="0.25"/>
    <row r="347" s="20" customFormat="1" ht="12.75" customHeight="1" x14ac:dyDescent="0.25"/>
    <row r="348" s="20" customFormat="1" ht="12.75" customHeight="1" x14ac:dyDescent="0.25"/>
    <row r="349" s="20" customFormat="1" ht="12.75" customHeight="1" x14ac:dyDescent="0.25"/>
    <row r="350" s="20" customFormat="1" ht="12.75" customHeight="1" x14ac:dyDescent="0.25"/>
    <row r="351" s="20" customFormat="1" ht="12.75" customHeight="1" x14ac:dyDescent="0.25"/>
    <row r="352" s="20" customFormat="1" ht="12.75" customHeight="1" x14ac:dyDescent="0.25"/>
    <row r="353" s="20" customFormat="1" ht="12.75" customHeight="1" x14ac:dyDescent="0.25"/>
    <row r="354" s="20" customFormat="1" ht="12.75" customHeight="1" x14ac:dyDescent="0.25"/>
    <row r="355" s="20" customFormat="1" ht="12.75" customHeight="1" x14ac:dyDescent="0.25"/>
    <row r="356" s="20" customFormat="1" ht="12.75" customHeight="1" x14ac:dyDescent="0.25"/>
    <row r="357" s="20" customFormat="1" ht="12.75" customHeight="1" x14ac:dyDescent="0.25"/>
    <row r="358" s="20" customFormat="1" ht="12.75" customHeight="1" x14ac:dyDescent="0.25"/>
    <row r="359" s="20" customFormat="1" ht="12.75" customHeight="1" x14ac:dyDescent="0.25"/>
    <row r="360" s="20" customFormat="1" ht="12.75" customHeight="1" x14ac:dyDescent="0.25"/>
    <row r="361" s="20" customFormat="1" ht="12.75" customHeight="1" x14ac:dyDescent="0.25"/>
    <row r="362" s="20" customFormat="1" ht="12.75" customHeight="1" x14ac:dyDescent="0.25"/>
    <row r="363" s="20" customFormat="1" ht="12.75" customHeight="1" x14ac:dyDescent="0.25"/>
    <row r="364" s="20" customFormat="1" ht="12.75" customHeight="1" x14ac:dyDescent="0.25"/>
    <row r="365" s="20" customFormat="1" ht="12.75" customHeight="1" x14ac:dyDescent="0.25"/>
    <row r="366" s="20" customFormat="1" ht="12.75" customHeight="1" x14ac:dyDescent="0.25"/>
    <row r="367" s="20" customFormat="1" ht="12.75" customHeight="1" x14ac:dyDescent="0.25"/>
    <row r="368" s="20" customFormat="1" ht="12.75" customHeight="1" x14ac:dyDescent="0.25"/>
    <row r="369" s="20" customFormat="1" ht="12.75" customHeight="1" x14ac:dyDescent="0.25"/>
    <row r="370" s="20" customFormat="1" ht="12.75" customHeight="1" x14ac:dyDescent="0.25"/>
    <row r="371" s="20" customFormat="1" ht="12.75" customHeight="1" x14ac:dyDescent="0.25"/>
    <row r="372" s="20" customFormat="1" ht="12.75" customHeight="1" x14ac:dyDescent="0.25"/>
    <row r="373" s="20" customFormat="1" ht="12.75" customHeight="1" x14ac:dyDescent="0.25"/>
    <row r="374" s="20" customFormat="1" ht="12.75" customHeight="1" x14ac:dyDescent="0.25"/>
    <row r="375" s="20" customFormat="1" ht="12.75" customHeight="1" x14ac:dyDescent="0.25"/>
    <row r="376" s="20" customFormat="1" ht="12.75" customHeight="1" x14ac:dyDescent="0.25"/>
    <row r="377" s="20" customFormat="1" ht="12.75" customHeight="1" x14ac:dyDescent="0.25"/>
    <row r="378" s="20" customFormat="1" ht="12.75" customHeight="1" x14ac:dyDescent="0.25"/>
    <row r="379" s="20" customFormat="1" ht="12.75" customHeight="1" x14ac:dyDescent="0.25"/>
    <row r="380" s="20" customFormat="1" ht="12.75" customHeight="1" x14ac:dyDescent="0.25"/>
    <row r="381" s="20" customFormat="1" ht="12.75" customHeight="1" x14ac:dyDescent="0.25"/>
    <row r="382" s="20" customFormat="1" ht="12.75" customHeight="1" x14ac:dyDescent="0.25"/>
    <row r="383" s="20" customFormat="1" ht="12.75" customHeight="1" x14ac:dyDescent="0.25"/>
    <row r="384" s="20" customFormat="1" ht="12.75" customHeight="1" x14ac:dyDescent="0.25"/>
    <row r="385" s="20" customFormat="1" ht="12.75" customHeight="1" x14ac:dyDescent="0.25"/>
    <row r="386" s="20" customFormat="1" ht="12.75" customHeight="1" x14ac:dyDescent="0.25"/>
    <row r="387" s="20" customFormat="1" ht="12.75" customHeight="1" x14ac:dyDescent="0.25"/>
    <row r="388" s="20" customFormat="1" ht="12.75" customHeight="1" x14ac:dyDescent="0.25"/>
    <row r="389" s="20" customFormat="1" ht="12.75" customHeight="1" x14ac:dyDescent="0.25"/>
    <row r="390" s="20" customFormat="1" ht="12.75" customHeight="1" x14ac:dyDescent="0.25"/>
    <row r="391" s="20" customFormat="1" ht="12.75" customHeight="1" x14ac:dyDescent="0.25"/>
    <row r="392" s="20" customFormat="1" ht="12.75" customHeight="1" x14ac:dyDescent="0.25"/>
    <row r="393" s="20" customFormat="1" ht="12.75" customHeight="1" x14ac:dyDescent="0.25"/>
    <row r="394" s="20" customFormat="1" ht="12.75" customHeight="1" x14ac:dyDescent="0.25"/>
    <row r="395" s="20" customFormat="1" ht="12.75" customHeight="1" x14ac:dyDescent="0.25"/>
    <row r="396" s="20" customFormat="1" ht="12.75" customHeight="1" x14ac:dyDescent="0.25"/>
    <row r="397" s="20" customFormat="1" ht="12.75" customHeight="1" x14ac:dyDescent="0.25"/>
    <row r="398" s="20" customFormat="1" ht="12.75" customHeight="1" x14ac:dyDescent="0.25"/>
    <row r="399" s="20" customFormat="1" ht="12.75" customHeight="1" x14ac:dyDescent="0.25"/>
    <row r="400" s="20" customFormat="1" ht="12.75" customHeight="1" x14ac:dyDescent="0.25"/>
    <row r="401" s="20" customFormat="1" ht="12.75" customHeight="1" x14ac:dyDescent="0.25"/>
    <row r="402" s="20" customFormat="1" ht="12.75" customHeight="1" x14ac:dyDescent="0.25"/>
    <row r="403" s="20" customFormat="1" ht="12.75" customHeight="1" x14ac:dyDescent="0.25"/>
    <row r="404" s="20" customFormat="1" ht="12.75" customHeight="1" x14ac:dyDescent="0.25"/>
    <row r="405" s="20" customFormat="1" ht="12.75" customHeight="1" x14ac:dyDescent="0.25"/>
    <row r="406" s="20" customFormat="1" ht="12.75" customHeight="1" x14ac:dyDescent="0.25"/>
    <row r="407" s="20" customFormat="1" ht="12.75" customHeight="1" x14ac:dyDescent="0.25"/>
    <row r="408" s="20" customFormat="1" ht="12.75" customHeight="1" x14ac:dyDescent="0.25"/>
    <row r="409" s="20" customFormat="1" ht="12.75" customHeight="1" x14ac:dyDescent="0.25"/>
    <row r="410" s="20" customFormat="1" ht="12.75" customHeight="1" x14ac:dyDescent="0.25"/>
    <row r="411" s="20" customFormat="1" ht="12.75" customHeight="1" x14ac:dyDescent="0.25"/>
    <row r="412" s="20" customFormat="1" ht="12.75" customHeight="1" x14ac:dyDescent="0.25"/>
    <row r="413" s="20" customFormat="1" ht="12.75" customHeight="1" x14ac:dyDescent="0.25"/>
    <row r="414" s="20" customFormat="1" ht="12.75" customHeight="1" x14ac:dyDescent="0.25"/>
    <row r="415" s="20" customFormat="1" ht="12.75" customHeight="1" x14ac:dyDescent="0.25"/>
    <row r="416" s="20" customFormat="1" ht="12.75" customHeight="1" x14ac:dyDescent="0.25"/>
    <row r="417" s="20" customFormat="1" ht="12.75" customHeight="1" x14ac:dyDescent="0.25"/>
    <row r="418" s="20" customFormat="1" ht="12.75" customHeight="1" x14ac:dyDescent="0.25"/>
    <row r="419" s="20" customFormat="1" ht="12.75" customHeight="1" x14ac:dyDescent="0.25"/>
    <row r="420" s="20" customFormat="1" ht="12.75" customHeight="1" x14ac:dyDescent="0.25"/>
    <row r="421" s="20" customFormat="1" ht="12.75" customHeight="1" x14ac:dyDescent="0.25"/>
    <row r="422" s="20" customFormat="1" ht="12.75" customHeight="1" x14ac:dyDescent="0.25"/>
    <row r="423" s="20" customFormat="1" ht="12.75" customHeight="1" x14ac:dyDescent="0.25"/>
    <row r="424" s="20" customFormat="1" ht="12.75" customHeight="1" x14ac:dyDescent="0.25"/>
    <row r="425" s="20" customFormat="1" ht="12.75" customHeight="1" x14ac:dyDescent="0.25"/>
    <row r="426" s="20" customFormat="1" ht="12.75" customHeight="1" x14ac:dyDescent="0.25"/>
    <row r="427" s="20" customFormat="1" ht="12.75" customHeight="1" x14ac:dyDescent="0.25"/>
    <row r="428" s="20" customFormat="1" ht="12.75" customHeight="1" x14ac:dyDescent="0.25"/>
    <row r="429" s="20" customFormat="1" ht="12.75" customHeight="1" x14ac:dyDescent="0.25"/>
    <row r="430" s="20" customFormat="1" ht="12.75" customHeight="1" x14ac:dyDescent="0.25"/>
    <row r="431" s="20" customFormat="1" ht="12.75" customHeight="1" x14ac:dyDescent="0.25"/>
    <row r="432" s="20" customFormat="1" ht="12.75" customHeight="1" x14ac:dyDescent="0.25"/>
    <row r="433" s="20" customFormat="1" ht="12.75" customHeight="1" x14ac:dyDescent="0.25"/>
    <row r="434" s="20" customFormat="1" ht="12.75" customHeight="1" x14ac:dyDescent="0.25"/>
    <row r="435" s="20" customFormat="1" ht="12.75" customHeight="1" x14ac:dyDescent="0.25"/>
    <row r="436" s="20" customFormat="1" ht="12.75" customHeight="1" x14ac:dyDescent="0.25"/>
    <row r="437" s="20" customFormat="1" ht="12.75" customHeight="1" x14ac:dyDescent="0.25"/>
    <row r="438" s="20" customFormat="1" ht="12.75" customHeight="1" x14ac:dyDescent="0.25"/>
    <row r="439" s="20" customFormat="1" ht="12.75" customHeight="1" x14ac:dyDescent="0.25"/>
    <row r="440" s="20" customFormat="1" ht="12.75" customHeight="1" x14ac:dyDescent="0.25"/>
    <row r="441" s="20" customFormat="1" ht="12.75" customHeight="1" x14ac:dyDescent="0.25"/>
    <row r="442" s="20" customFormat="1" ht="12.75" customHeight="1" x14ac:dyDescent="0.25"/>
    <row r="443" s="20" customFormat="1" ht="12.75" customHeight="1" x14ac:dyDescent="0.25"/>
    <row r="444" s="20" customFormat="1" ht="12.75" customHeight="1" x14ac:dyDescent="0.25"/>
    <row r="445" s="20" customFormat="1" ht="12.75" customHeight="1" x14ac:dyDescent="0.25"/>
    <row r="446" s="20" customFormat="1" ht="12.75" customHeight="1" x14ac:dyDescent="0.25"/>
    <row r="447" s="20" customFormat="1" ht="12.75" customHeight="1" x14ac:dyDescent="0.25"/>
    <row r="448" s="20" customFormat="1" ht="12.75" customHeight="1" x14ac:dyDescent="0.25"/>
    <row r="449" s="20" customFormat="1" ht="12.75" customHeight="1" x14ac:dyDescent="0.25"/>
    <row r="450" s="20" customFormat="1" ht="12.75" customHeight="1" x14ac:dyDescent="0.25"/>
    <row r="451" s="20" customFormat="1" ht="12.75" customHeight="1" x14ac:dyDescent="0.25"/>
    <row r="452" s="20" customFormat="1" ht="12.75" customHeight="1" x14ac:dyDescent="0.25"/>
    <row r="453" s="20" customFormat="1" ht="12.75" customHeight="1" x14ac:dyDescent="0.25"/>
    <row r="454" s="20" customFormat="1" ht="12.75" customHeight="1" x14ac:dyDescent="0.25"/>
    <row r="455" s="20" customFormat="1" ht="12.75" customHeight="1" x14ac:dyDescent="0.25"/>
    <row r="456" s="20" customFormat="1" ht="12.75" customHeight="1" x14ac:dyDescent="0.25"/>
    <row r="457" s="20" customFormat="1" ht="12.75" customHeight="1" x14ac:dyDescent="0.25"/>
    <row r="458" s="20" customFormat="1" ht="12.75" customHeight="1" x14ac:dyDescent="0.25"/>
    <row r="459" s="20" customFormat="1" ht="12.75" customHeight="1" x14ac:dyDescent="0.25"/>
    <row r="460" s="20" customFormat="1" ht="12.75" customHeight="1" x14ac:dyDescent="0.25"/>
    <row r="461" s="20" customFormat="1" ht="12.75" customHeight="1" x14ac:dyDescent="0.25"/>
    <row r="462" s="20" customFormat="1" ht="12.75" customHeight="1" x14ac:dyDescent="0.25"/>
    <row r="463" s="20" customFormat="1" ht="12" customHeight="1" x14ac:dyDescent="0.25"/>
    <row r="464" s="20" customFormat="1" ht="12.75" customHeight="1" x14ac:dyDescent="0.25"/>
    <row r="465" s="20" customFormat="1" ht="12.75" customHeight="1" x14ac:dyDescent="0.25"/>
    <row r="466" s="20" customFormat="1" ht="12.75" customHeight="1" x14ac:dyDescent="0.25"/>
    <row r="467" s="20" customFormat="1" ht="12.75" customHeight="1" x14ac:dyDescent="0.25"/>
    <row r="468" s="20" customFormat="1" ht="12.75" customHeight="1" x14ac:dyDescent="0.25"/>
    <row r="469" s="20" customFormat="1" ht="12.75" customHeight="1" x14ac:dyDescent="0.25"/>
    <row r="470" s="20" customFormat="1" ht="12.75" customHeight="1" x14ac:dyDescent="0.25"/>
    <row r="471" s="20" customFormat="1" ht="12.75" customHeight="1" x14ac:dyDescent="0.25"/>
    <row r="472" s="20" customFormat="1" ht="12.75" customHeight="1" x14ac:dyDescent="0.25"/>
    <row r="473" s="20" customFormat="1" ht="12.75" customHeight="1" x14ac:dyDescent="0.25"/>
    <row r="474" s="20" customFormat="1" ht="12.75" customHeight="1" x14ac:dyDescent="0.25"/>
    <row r="475" s="20" customFormat="1" ht="12.75" customHeight="1" x14ac:dyDescent="0.25"/>
    <row r="476" s="20" customFormat="1" ht="12.75" customHeight="1" x14ac:dyDescent="0.25"/>
    <row r="477" s="20" customFormat="1" ht="12.75" customHeight="1" x14ac:dyDescent="0.25"/>
    <row r="478" s="20" customFormat="1" ht="12.75" customHeight="1" x14ac:dyDescent="0.25"/>
    <row r="479" s="20" customFormat="1" ht="12.75" customHeight="1" x14ac:dyDescent="0.25"/>
    <row r="480" s="20" customFormat="1" ht="12.75" customHeight="1" x14ac:dyDescent="0.25"/>
    <row r="481" s="20" customFormat="1" ht="12.75" customHeight="1" x14ac:dyDescent="0.25"/>
    <row r="482" s="20" customFormat="1" ht="12.75" customHeight="1" x14ac:dyDescent="0.25"/>
    <row r="483" s="20" customFormat="1" ht="12.75" customHeight="1" x14ac:dyDescent="0.25"/>
    <row r="484" s="20" customFormat="1" ht="12.75" customHeight="1" x14ac:dyDescent="0.25"/>
    <row r="485" s="20" customFormat="1" ht="12.75" customHeight="1" x14ac:dyDescent="0.25"/>
    <row r="486" s="20" customFormat="1" ht="12.75" customHeight="1" x14ac:dyDescent="0.25"/>
    <row r="487" s="20" customFormat="1" ht="12.75" customHeight="1" x14ac:dyDescent="0.25"/>
    <row r="488" s="20" customFormat="1" ht="12.75" customHeight="1" x14ac:dyDescent="0.25"/>
    <row r="489" s="20" customFormat="1" ht="12.75" customHeight="1" x14ac:dyDescent="0.25"/>
    <row r="490" s="20" customFormat="1" ht="12.75" customHeight="1" x14ac:dyDescent="0.25"/>
    <row r="491" s="20" customFormat="1" ht="12.75" customHeight="1" x14ac:dyDescent="0.25"/>
    <row r="492" s="20" customFormat="1" ht="12.75" customHeight="1" x14ac:dyDescent="0.25"/>
    <row r="493" s="20" customFormat="1" ht="12.75" customHeight="1" x14ac:dyDescent="0.25"/>
    <row r="494" s="20" customFormat="1" ht="12.75" customHeight="1" x14ac:dyDescent="0.25"/>
    <row r="495" s="20" customFormat="1" ht="12.75" customHeight="1" x14ac:dyDescent="0.25"/>
    <row r="496" s="20" customFormat="1" ht="12.75" customHeight="1" x14ac:dyDescent="0.25"/>
    <row r="497" s="20" customFormat="1" ht="12.75" customHeight="1" x14ac:dyDescent="0.25"/>
    <row r="498" s="20" customFormat="1" ht="12.75" customHeight="1" x14ac:dyDescent="0.25"/>
    <row r="499" s="20" customFormat="1" ht="12.75" customHeight="1" x14ac:dyDescent="0.25"/>
    <row r="500" s="20" customFormat="1" ht="12.75" customHeight="1" x14ac:dyDescent="0.25"/>
    <row r="501" s="20" customFormat="1" ht="15.75" customHeight="1" x14ac:dyDescent="0.25"/>
    <row r="502" s="20" customFormat="1" ht="17.25" customHeight="1" x14ac:dyDescent="0.25"/>
  </sheetData>
  <mergeCells count="14">
    <mergeCell ref="R3:R4"/>
    <mergeCell ref="S3:S4"/>
    <mergeCell ref="L3:L4"/>
    <mergeCell ref="M3:M4"/>
    <mergeCell ref="N3:N4"/>
    <mergeCell ref="O3:O4"/>
    <mergeCell ref="P3:P4"/>
    <mergeCell ref="Q3:Q4"/>
    <mergeCell ref="A3:F3"/>
    <mergeCell ref="G3:G4"/>
    <mergeCell ref="H3:H4"/>
    <mergeCell ref="I3:I4"/>
    <mergeCell ref="J3:J4"/>
    <mergeCell ref="K3:K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72F029363C6489F49384DD1C71000" ma:contentTypeVersion="10" ma:contentTypeDescription="Crie um novo documento." ma:contentTypeScope="" ma:versionID="6e40c98eb1b193dd0ac1a8a54e2a1ef4">
  <xsd:schema xmlns:xsd="http://www.w3.org/2001/XMLSchema" xmlns:xs="http://www.w3.org/2001/XMLSchema" xmlns:p="http://schemas.microsoft.com/office/2006/metadata/properties" xmlns:ns3="79d56347-fbf0-4fdb-ac6d-2cc987dc2008" targetNamespace="http://schemas.microsoft.com/office/2006/metadata/properties" ma:root="true" ma:fieldsID="e6d124be014e096871f430d03eb75f12" ns3:_="">
    <xsd:import namespace="79d56347-fbf0-4fdb-ac6d-2cc987dc20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56347-fbf0-4fdb-ac6d-2cc987dc2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D785A5-15C2-4E8B-97DE-32621F6689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15B13B-1E67-4014-B48B-F0EEC27AA22A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9d56347-fbf0-4fdb-ac6d-2cc987dc200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8F9B50-FD3C-4113-A957-BA7814F87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56347-fbf0-4fdb-ac6d-2cc987dc2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Indicadores_Exportacao</vt:lpstr>
      <vt:lpstr>Calculo_Bandeiras</vt:lpstr>
      <vt:lpstr>Base_de_Dados</vt:lpstr>
      <vt:lpstr>Base_de_Dados!Titulos_de_impressao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2020-05-09T16:54:49Z</dcterms:created>
  <dcterms:modified xsi:type="dcterms:W3CDTF">2020-06-06T17:09:03Z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0x0101005AB72F029363C6489F49384DD1C71000</vt:lpwstr>
  </property>
</Properties>
</file>