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Bandeiras_Covid\"/>
    </mc:Choice>
  </mc:AlternateContent>
  <bookViews>
    <workbookView xWindow="0" yWindow="0" windowWidth="20490" windowHeight="7755"/>
  </bookViews>
  <sheets>
    <sheet name="Indicadores_Exportacao" sheetId="2" r:id="rId1"/>
    <sheet name="Calculo_Bandeiras" sheetId="3" r:id="rId2"/>
    <sheet name="Base_de_Dados" sheetId="4" r:id="rId3"/>
  </sheets>
  <externalReferences>
    <externalReference r:id="rId4"/>
  </externalReferences>
  <definedNames>
    <definedName name="_xlnm.Print_Area" localSheetId="2">Base_de_Dados!#REF!</definedName>
    <definedName name="_xlnm.Print_Area" localSheetId="1">Calculo_Bandeiras!#REF!</definedName>
    <definedName name="_xlnm.Print_Area" localSheetId="0">Indicadores_Exportacao!#REF!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Titles" localSheetId="2">Base_de_Dados!$4:$4</definedName>
    <definedName name="_xlnm.Print_Titles" localSheetId="1">Calculo_Bandeiras!$6:$6</definedName>
    <definedName name="_xlnm.Print_Titles" localSheetId="0">Indicadores_Exportacao!$6:$6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</calcChain>
</file>

<file path=xl/sharedStrings.xml><?xml version="1.0" encoding="utf-8"?>
<sst xmlns="http://schemas.openxmlformats.org/spreadsheetml/2006/main" count="337" uniqueCount="127">
  <si>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</si>
  <si>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</si>
  <si>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</si>
  <si>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</si>
  <si>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</si>
  <si>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</si>
  <si>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</si>
  <si>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</si>
  <si>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</si>
  <si>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</si>
  <si>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</si>
  <si>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</si>
  <si>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</si>
  <si>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</si>
  <si>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</si>
  <si>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</si>
  <si>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</si>
  <si>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</si>
  <si>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</si>
  <si>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</si>
  <si>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</si>
  <si>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</si>
  <si>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</si>
  <si>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</si>
  <si>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</si>
  <si>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</si>
  <si>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</si>
  <si>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</si>
  <si>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</si>
  <si>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</si>
  <si>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</si>
  <si>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</si>
  <si>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</si>
  <si>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</si>
  <si>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</si>
  <si>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</si>
  <si>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</si>
  <si>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</si>
  <si>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</si>
  <si>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</si>
  <si>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</si>
  <si>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</si>
  <si>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</si>
  <si>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</si>
  <si>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</si>
  <si>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</si>
  <si>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</si>
  <si>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</si>
  <si>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</si>
  <si>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</si>
  <si>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</si>
  <si>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</si>
  <si>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</si>
  <si>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</si>
  <si>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</si>
  <si>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</si>
  <si>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</si>
  <si>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</si>
  <si>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</si>
  <si>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</si>
  <si>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</si>
  <si>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</si>
  <si>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</si>
  <si>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</si>
  <si>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</si>
  <si>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</si>
  <si>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</si>
  <si>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</si>
  <si>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</si>
  <si>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</si>
  <si>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</si>
  <si>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</si>
  <si>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* Síndrome Respiratória Aguda Grave (SRAG).</t>
  </si>
  <si>
    <t>Nota 1: Os indicadores que utilizam o "Nº de hospitalizações confirmadas para COVID-19 registradas nos últimos 7 dias" fazem uso do local de residência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</si>
  <si>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</si>
  <si>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</si>
  <si>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</si>
  <si>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</si>
  <si>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</si>
  <si>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</si>
  <si>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</si>
  <si>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</si>
  <si>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</si>
  <si>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</si>
  <si>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</si>
  <si>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Nota 1: Em cada indicador, quando a bandeira é amarela atribuiu-se o valor 0; quando laranja, atribui-se o valor 1; quando vermelha, atribuiu-se o valor 2; quando preta, atribuiu-se o valor 3.</t>
  </si>
  <si>
    <t>Nota 2: Os indicadores que utilizam o "Nº de hospitalizações confirmadas para COVID-19 registradas nos últimos 7 dias" fazem uso do local de residência</t>
  </si>
  <si>
    <t>Nota 3: No indicador "Projeção de Nº de Óbitos para o período de 1 semana para cada 100.000 habitantes", foram considerados todos os casos confirmados que vieram a óbito, independente do método de confirmação.</t>
  </si>
  <si>
    <t>Nota 4: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</si>
  <si>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5: Casos Recuperados nos 50 dias anteriores ao início da semana são casos confirmados positivos no período (RT PCR), que até o início da semana já haviam completado  14 dias da data do início dos sintomas e não vieram a óbito</t>
  </si>
  <si>
    <t>Nota 6: Caso os indicadores de Mudança da Capacidade de Atendimento apresentem denominador igual a zero, será somado o valor 1</t>
  </si>
  <si>
    <t>De / Data de Referência</t>
  </si>
  <si>
    <t>Até</t>
  </si>
  <si>
    <t>As 20 Regiões de Saúde para o acompanhamento da pandemia do Covid-19, População e principal município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</si>
  <si>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</si>
  <si>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</si>
  <si>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</si>
  <si>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</si>
  <si>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</si>
  <si>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</si>
  <si>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</si>
  <si>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</si>
  <si>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óbitos nos últimos 7 dias</t>
  </si>
  <si>
    <t>Nº de leitos de UTI livres no último dia (mun. Do hospital)</t>
  </si>
  <si>
    <t>Nº de leitos de UTI livres há 7 dias atrás (mun. Do hospital)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</si>
  <si>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</si>
  <si>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</si>
  <si>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</si>
  <si>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</si>
  <si>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</si>
  <si>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</si>
  <si>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</si>
  <si>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</si>
  <si>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</si>
  <si>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</si>
  <si>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</si>
  <si>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</si>
  <si>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</si>
  <si>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</si>
  <si>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</si>
  <si>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Não</t>
  </si>
  <si>
    <t>Sim</t>
  </si>
  <si>
    <t>Vermelha</t>
  </si>
  <si>
    <t>Laranja</t>
  </si>
  <si>
    <t>Amarela</t>
  </si>
  <si>
    <t>Nº de casos ativos na última semana</t>
  </si>
  <si>
    <t>Nº de casos recuperados nos 50 dias antes do início da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</si>
</sst>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Fill="1"/>
    <xf numFmtId="3" fontId="7" fillId="2" borderId="1" xfId="2" applyNumberFormat="1" applyFont="1" applyFill="1" applyBorder="1" applyAlignment="1">
      <alignment horizontal="righ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right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3" fontId="10" fillId="2" borderId="14" xfId="2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3" fontId="7" fillId="2" borderId="16" xfId="2" applyNumberFormat="1" applyFont="1" applyFill="1" applyBorder="1" applyAlignment="1">
      <alignment horizontal="center" vertical="center" wrapText="1"/>
    </xf>
    <xf numFmtId="3" fontId="10" fillId="2" borderId="17" xfId="2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0" fillId="0" borderId="0" xfId="0" applyNumberFormat="1"/>
    <xf numFmtId="0" fontId="11" fillId="0" borderId="6" xfId="2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  <xf numFmtId="164" fontId="11" fillId="0" borderId="8" xfId="1" applyNumberFormat="1" applyFont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vertical="center"/>
    </xf>
    <xf numFmtId="164" fontId="11" fillId="0" borderId="21" xfId="1" applyNumberFormat="1" applyFont="1" applyBorder="1" applyAlignment="1">
      <alignment vertical="center"/>
    </xf>
    <xf numFmtId="164" fontId="11" fillId="0" borderId="22" xfId="1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11" fillId="0" borderId="10" xfId="2" applyFont="1" applyBorder="1" applyAlignment="1">
      <alignment vertical="center"/>
    </xf>
    <xf numFmtId="164" fontId="11" fillId="0" borderId="11" xfId="1" applyNumberFormat="1" applyFont="1" applyBorder="1" applyAlignment="1">
      <alignment vertical="center"/>
    </xf>
    <xf numFmtId="164" fontId="11" fillId="0" borderId="12" xfId="1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4" fillId="0" borderId="0" xfId="2" applyFont="1" applyFill="1" applyAlignment="1">
      <alignment vertical="center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3" fontId="7" fillId="2" borderId="25" xfId="2" applyNumberFormat="1" applyFont="1" applyFill="1" applyBorder="1" applyAlignment="1">
      <alignment horizontal="center" vertical="center" wrapText="1"/>
    </xf>
    <xf numFmtId="3" fontId="10" fillId="2" borderId="26" xfId="2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29" xfId="2" applyNumberFormat="1" applyFont="1" applyFill="1" applyBorder="1" applyAlignment="1">
      <alignment horizontal="center" vertical="center" wrapText="1"/>
    </xf>
    <xf numFmtId="3" fontId="7" fillId="2" borderId="1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center" vertical="center" wrapText="1"/>
    </xf>
    <xf numFmtId="164" fontId="11" fillId="0" borderId="23" xfId="1" applyNumberFormat="1" applyFont="1" applyBorder="1" applyAlignment="1">
      <alignment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64" fontId="11" fillId="0" borderId="32" xfId="1" applyNumberFormat="1" applyFont="1" applyBorder="1" applyAlignment="1">
      <alignment vertical="center"/>
    </xf>
    <xf numFmtId="2" fontId="11" fillId="0" borderId="5" xfId="1" applyNumberFormat="1" applyFont="1" applyBorder="1" applyAlignment="1">
      <alignment horizontal="center" vertical="center"/>
    </xf>
    <xf numFmtId="2" fontId="11" fillId="0" borderId="3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vertical="center"/>
    </xf>
    <xf numFmtId="2" fontId="11" fillId="0" borderId="29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/>
    <xf numFmtId="14" fontId="0" fillId="5" borderId="21" xfId="0" applyNumberFormat="1" applyFill="1" applyBorder="1" applyAlignment="1">
      <alignment horizontal="center"/>
    </xf>
    <xf numFmtId="0" fontId="6" fillId="0" borderId="0" xfId="2" applyFont="1" applyFill="1" applyBorder="1"/>
    <xf numFmtId="3" fontId="5" fillId="0" borderId="0" xfId="2" applyNumberFormat="1" applyFont="1" applyBorder="1" applyAlignment="1">
      <alignment vertical="center"/>
    </xf>
    <xf numFmtId="0" fontId="14" fillId="6" borderId="18" xfId="2" applyFont="1" applyFill="1" applyBorder="1" applyAlignment="1">
      <alignment horizontal="center" vertical="center" wrapText="1"/>
    </xf>
    <xf numFmtId="0" fontId="14" fillId="6" borderId="34" xfId="2" applyFont="1" applyFill="1" applyBorder="1" applyAlignment="1">
      <alignment horizontal="center" vertical="center" wrapText="1"/>
    </xf>
    <xf numFmtId="0" fontId="14" fillId="6" borderId="35" xfId="2" applyFont="1" applyFill="1" applyBorder="1" applyAlignment="1">
      <alignment horizontal="center" vertical="center" wrapText="1"/>
    </xf>
    <xf numFmtId="3" fontId="14" fillId="0" borderId="25" xfId="2" applyNumberFormat="1" applyFont="1" applyFill="1" applyBorder="1" applyAlignment="1">
      <alignment horizontal="center" vertical="center" wrapText="1"/>
    </xf>
    <xf numFmtId="3" fontId="14" fillId="0" borderId="36" xfId="2" applyNumberFormat="1" applyFont="1" applyFill="1" applyBorder="1" applyAlignment="1">
      <alignment horizontal="center" vertical="center" wrapText="1"/>
    </xf>
    <xf numFmtId="3" fontId="14" fillId="0" borderId="26" xfId="2" applyNumberFormat="1" applyFont="1" applyFill="1" applyBorder="1" applyAlignment="1">
      <alignment horizontal="center" vertical="center" wrapText="1"/>
    </xf>
    <xf numFmtId="0" fontId="14" fillId="6" borderId="20" xfId="2" applyFont="1" applyFill="1" applyBorder="1" applyAlignment="1">
      <alignment horizontal="center" vertical="center" wrapText="1"/>
    </xf>
    <xf numFmtId="3" fontId="14" fillId="6" borderId="21" xfId="2" applyNumberFormat="1" applyFont="1" applyFill="1" applyBorder="1" applyAlignment="1">
      <alignment vertical="center" wrapText="1"/>
    </xf>
    <xf numFmtId="3" fontId="14" fillId="6" borderId="32" xfId="2" applyNumberFormat="1" applyFont="1" applyFill="1" applyBorder="1" applyAlignment="1">
      <alignment vertical="center" wrapText="1"/>
    </xf>
    <xf numFmtId="3" fontId="14" fillId="6" borderId="22" xfId="2" applyNumberFormat="1" applyFont="1" applyFill="1" applyBorder="1" applyAlignment="1">
      <alignment vertical="center" wrapText="1"/>
    </xf>
    <xf numFmtId="3" fontId="14" fillId="0" borderId="29" xfId="2" applyNumberFormat="1" applyFont="1" applyFill="1" applyBorder="1" applyAlignment="1">
      <alignment horizontal="center" vertical="center" wrapText="1"/>
    </xf>
    <xf numFmtId="3" fontId="14" fillId="0" borderId="37" xfId="2" applyNumberFormat="1" applyFont="1" applyFill="1" applyBorder="1" applyAlignment="1">
      <alignment horizontal="center" vertical="center" wrapText="1"/>
    </xf>
    <xf numFmtId="3" fontId="14" fillId="0" borderId="30" xfId="2" applyNumberFormat="1" applyFont="1" applyFill="1" applyBorder="1" applyAlignment="1">
      <alignment horizontal="center" vertical="center" wrapText="1"/>
    </xf>
    <xf numFmtId="0" fontId="4" fillId="0" borderId="20" xfId="2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164" fontId="3" fillId="0" borderId="32" xfId="1" applyNumberFormat="1" applyFont="1" applyBorder="1" applyAlignment="1">
      <alignment vertical="center"/>
    </xf>
    <xf numFmtId="164" fontId="3" fillId="0" borderId="22" xfId="1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</cellXfs>
  <cellStyles count="3">
    <cellStyle name="Normal" xfId="0" builtinId="0"/>
    <cellStyle name="Normal 2" xfId="2"/>
    <cellStyle name="Porcentagem" xfId="1" builtinId="5"/>
  </cellStyles>
  <dxfs count="32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62AFB3C7-EDF2-4852-8B12-BC0A534EE692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26</xdr:row>
      <xdr:rowOff>123825</xdr:rowOff>
    </xdr:from>
    <xdr:to>
      <xdr:col>4</xdr:col>
      <xdr:colOff>598954</xdr:colOff>
      <xdr:row>33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601757E-3B50-4B6B-B1A8-6D9108F9EFD7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ramenta_4.3_Def_Bandeiras_13062020_dados_12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das e Pesos"/>
      <sheetName val="Faixas_Indicadores"/>
      <sheetName val="Insumos_Municipios"/>
      <sheetName val="Calculo_Regioes"/>
      <sheetName val="Bandeiras_Exportacao"/>
      <sheetName val="Indicadores_Exportacao"/>
      <sheetName val="Calculo_Bandeiras"/>
      <sheetName val="Base_de_Dados"/>
      <sheetName val="TRAVA"/>
      <sheetName val="20 Regiões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showGridLines="0" tabSelected="1" zoomScaleNormal="100" zoomScaleSheetLayoutView="100" workbookViewId="0"/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5" width="18.7109375" style="1" customWidth="1"/>
    <col min="6" max="6" width="16.28515625" style="1" customWidth="1"/>
    <col min="7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4" customHeight="1" thickBot="1" x14ac:dyDescent="0.25">
      <c r="D1" s="2" t="s">
        <v>0</v>
      </c>
      <c r="E1" s="2"/>
      <c r="F1" s="2"/>
      <c r="G1" s="2"/>
      <c r="H1" s="2"/>
      <c r="I1" s="2"/>
      <c r="J1" s="2"/>
    </row>
    <row r="2" spans="1:24" s="3" customFormat="1" ht="26.25" customHeight="1" thickBot="1" x14ac:dyDescent="0.25">
      <c r="D2" s="4" t="s">
        <v>1</v>
      </c>
      <c r="E2" s="5" t="s">
        <v>2</v>
      </c>
      <c r="F2" s="6"/>
      <c r="G2" s="6"/>
      <c r="H2" s="6"/>
      <c r="I2" s="7" t="s">
        <v>3</v>
      </c>
      <c r="J2" s="6" t="s">
        <v>4</v>
      </c>
      <c r="K2" s="6"/>
      <c r="L2" s="8" t="s">
        <v>5</v>
      </c>
      <c r="M2" s="8"/>
      <c r="N2" s="8" t="s">
        <v>6</v>
      </c>
      <c r="O2" s="9"/>
    </row>
    <row r="3" spans="1:24" s="3" customFormat="1" ht="15" customHeight="1" x14ac:dyDescent="0.2">
      <c r="D3" s="10" t="s">
        <v>7</v>
      </c>
      <c r="E3" s="11" t="s">
        <v>8</v>
      </c>
      <c r="F3" s="12" t="s">
        <v>9</v>
      </c>
      <c r="G3" s="12" t="s">
        <v>9</v>
      </c>
      <c r="H3" s="12" t="s">
        <v>9</v>
      </c>
      <c r="I3" s="12" t="s">
        <v>8</v>
      </c>
      <c r="J3" s="12" t="s">
        <v>8</v>
      </c>
      <c r="K3" s="12" t="s">
        <v>8</v>
      </c>
      <c r="L3" s="12" t="s">
        <v>9</v>
      </c>
      <c r="M3" s="12" t="s">
        <v>10</v>
      </c>
      <c r="N3" s="12" t="s">
        <v>9</v>
      </c>
      <c r="O3" s="13" t="s">
        <v>10</v>
      </c>
    </row>
    <row r="4" spans="1:24" s="3" customFormat="1" ht="15" customHeight="1" thickBot="1" x14ac:dyDescent="0.25">
      <c r="D4" s="14" t="s">
        <v>11</v>
      </c>
      <c r="E4" s="15">
        <v>0.375</v>
      </c>
      <c r="F4" s="16">
        <v>0.375</v>
      </c>
      <c r="G4" s="16">
        <v>0.375</v>
      </c>
      <c r="H4" s="16">
        <v>0.375</v>
      </c>
      <c r="I4" s="16">
        <v>1</v>
      </c>
      <c r="J4" s="16">
        <v>1.25</v>
      </c>
      <c r="K4" s="16">
        <v>1.25</v>
      </c>
      <c r="L4" s="16">
        <v>1.25</v>
      </c>
      <c r="M4" s="16">
        <v>1.25</v>
      </c>
      <c r="N4" s="16">
        <v>1.25</v>
      </c>
      <c r="O4" s="17">
        <v>1.25</v>
      </c>
    </row>
    <row r="5" spans="1:24" ht="27.75" customHeight="1" x14ac:dyDescent="0.2">
      <c r="A5" s="18" t="s">
        <v>12</v>
      </c>
      <c r="B5" s="19" t="s">
        <v>13</v>
      </c>
      <c r="C5" s="19" t="s">
        <v>14</v>
      </c>
      <c r="D5" s="20" t="s">
        <v>15</v>
      </c>
      <c r="E5" s="21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 t="s">
        <v>21</v>
      </c>
      <c r="K5" s="22" t="s">
        <v>22</v>
      </c>
      <c r="L5" s="22" t="s">
        <v>23</v>
      </c>
      <c r="M5" s="23" t="s">
        <v>23</v>
      </c>
      <c r="N5" s="22" t="s">
        <v>24</v>
      </c>
      <c r="O5" s="23" t="s">
        <v>24</v>
      </c>
    </row>
    <row r="6" spans="1:24" s="30" customFormat="1" ht="73.5" customHeight="1" thickBot="1" x14ac:dyDescent="0.3">
      <c r="A6" s="24"/>
      <c r="B6" s="25"/>
      <c r="C6" s="25"/>
      <c r="D6" s="26"/>
      <c r="E6" s="27"/>
      <c r="F6" s="28"/>
      <c r="G6" s="28"/>
      <c r="H6" s="28"/>
      <c r="I6" s="28"/>
      <c r="J6" s="28"/>
      <c r="K6" s="28"/>
      <c r="L6" s="28"/>
      <c r="M6" s="29"/>
      <c r="N6" s="28"/>
      <c r="O6" s="29"/>
      <c r="U6" s="31"/>
      <c r="V6" s="31"/>
      <c r="W6"/>
      <c r="X6"/>
    </row>
    <row r="7" spans="1:24" s="30" customFormat="1" ht="12.75" customHeight="1" thickBot="1" x14ac:dyDescent="0.3">
      <c r="A7" s="32" t="s">
        <v>25</v>
      </c>
      <c r="B7" s="33" t="s">
        <v>26</v>
      </c>
      <c r="C7" s="34" t="s">
        <v>27</v>
      </c>
      <c r="D7" s="35" t="s">
        <v>122</v>
      </c>
      <c r="E7" s="36">
        <v>1.1666666666666667</v>
      </c>
      <c r="F7" s="36">
        <v>1.736842105263158</v>
      </c>
      <c r="G7" s="36">
        <v>1.1111111111111112</v>
      </c>
      <c r="H7" s="36">
        <v>1.7142857142857142</v>
      </c>
      <c r="I7" s="36">
        <v>0.63207547169811318</v>
      </c>
      <c r="J7" s="36">
        <v>3.8046028447558986</v>
      </c>
      <c r="K7" s="36">
        <v>2.4699365889877685</v>
      </c>
      <c r="L7" s="36">
        <v>2.5833333333333335</v>
      </c>
      <c r="M7" s="35">
        <v>2.5301724137931036</v>
      </c>
      <c r="N7" s="35">
        <v>0.98412698412698407</v>
      </c>
      <c r="O7" s="37">
        <v>1.0830258302583027</v>
      </c>
      <c r="U7" s="31"/>
      <c r="V7" s="31"/>
      <c r="W7"/>
      <c r="X7"/>
    </row>
    <row r="8" spans="1:24" s="41" customFormat="1" ht="12.75" customHeight="1" thickBot="1" x14ac:dyDescent="0.3">
      <c r="A8" s="38" t="s">
        <v>28</v>
      </c>
      <c r="B8" s="39" t="s">
        <v>26</v>
      </c>
      <c r="C8" s="40" t="s">
        <v>29</v>
      </c>
      <c r="D8" s="35" t="s">
        <v>122</v>
      </c>
      <c r="E8" s="36">
        <v>2</v>
      </c>
      <c r="F8" s="36">
        <v>1.736842105263158</v>
      </c>
      <c r="G8" s="36">
        <v>1.1111111111111112</v>
      </c>
      <c r="H8" s="36">
        <v>1.7142857142857142</v>
      </c>
      <c r="I8" s="36">
        <v>1.25</v>
      </c>
      <c r="J8" s="36">
        <v>3.1073339740360049</v>
      </c>
      <c r="K8" s="36">
        <v>3.0259076399742</v>
      </c>
      <c r="L8" s="36">
        <v>2.5833333333333335</v>
      </c>
      <c r="M8" s="35">
        <v>2.5301724137931036</v>
      </c>
      <c r="N8" s="35">
        <v>0.98412698412698407</v>
      </c>
      <c r="O8" s="37">
        <v>1.0830258302583027</v>
      </c>
      <c r="U8" s="31"/>
      <c r="V8" s="31"/>
      <c r="W8"/>
      <c r="X8"/>
    </row>
    <row r="9" spans="1:24" s="41" customFormat="1" ht="12.75" customHeight="1" thickBot="1" x14ac:dyDescent="0.3">
      <c r="A9" s="38" t="s">
        <v>30</v>
      </c>
      <c r="B9" s="39" t="s">
        <v>31</v>
      </c>
      <c r="C9" s="40" t="s">
        <v>32</v>
      </c>
      <c r="D9" s="35" t="s">
        <v>123</v>
      </c>
      <c r="E9" s="36">
        <v>2.5</v>
      </c>
      <c r="F9" s="36">
        <v>1.2868852459016393</v>
      </c>
      <c r="G9" s="36">
        <v>1.1666666666666667</v>
      </c>
      <c r="H9" s="36">
        <v>1.4057971014492754</v>
      </c>
      <c r="I9" s="36">
        <v>0.52238805970149249</v>
      </c>
      <c r="J9" s="36">
        <v>2.5140219574677767</v>
      </c>
      <c r="K9" s="36">
        <v>0</v>
      </c>
      <c r="L9" s="36">
        <v>2.9896907216494846</v>
      </c>
      <c r="M9" s="35">
        <v>2.5301724137931036</v>
      </c>
      <c r="N9" s="35">
        <v>1.2033195020746887</v>
      </c>
      <c r="O9" s="37">
        <v>1.0830258302583027</v>
      </c>
      <c r="U9" s="31"/>
      <c r="V9" s="31"/>
      <c r="W9"/>
      <c r="X9"/>
    </row>
    <row r="10" spans="1:24" s="41" customFormat="1" ht="12.75" customHeight="1" thickBot="1" x14ac:dyDescent="0.3">
      <c r="A10" s="38" t="s">
        <v>33</v>
      </c>
      <c r="B10" s="39" t="s">
        <v>31</v>
      </c>
      <c r="C10" s="40" t="s">
        <v>34</v>
      </c>
      <c r="D10" s="35" t="s">
        <v>124</v>
      </c>
      <c r="E10" s="36">
        <v>0.33333333333333331</v>
      </c>
      <c r="F10" s="36">
        <v>1.2868852459016393</v>
      </c>
      <c r="G10" s="36">
        <v>1.1666666666666667</v>
      </c>
      <c r="H10" s="36">
        <v>1.4057971014492754</v>
      </c>
      <c r="I10" s="36">
        <v>0.8</v>
      </c>
      <c r="J10" s="36">
        <v>0.43841958507970463</v>
      </c>
      <c r="K10" s="36">
        <v>0</v>
      </c>
      <c r="L10" s="36">
        <v>2.9896907216494846</v>
      </c>
      <c r="M10" s="35">
        <v>2.5301724137931036</v>
      </c>
      <c r="N10" s="35">
        <v>1.2033195020746887</v>
      </c>
      <c r="O10" s="37">
        <v>1.0830258302583027</v>
      </c>
      <c r="U10" s="31"/>
      <c r="V10" s="31"/>
      <c r="W10"/>
      <c r="X10"/>
    </row>
    <row r="11" spans="1:24" s="41" customFormat="1" ht="12.75" customHeight="1" thickBot="1" x14ac:dyDescent="0.3">
      <c r="A11" s="38" t="s">
        <v>35</v>
      </c>
      <c r="B11" s="39" t="s">
        <v>31</v>
      </c>
      <c r="C11" s="40" t="s">
        <v>36</v>
      </c>
      <c r="D11" s="35" t="s">
        <v>123</v>
      </c>
      <c r="E11" s="36">
        <v>1.2</v>
      </c>
      <c r="F11" s="36">
        <v>1.2868852459016393</v>
      </c>
      <c r="G11" s="36">
        <v>1.1666666666666667</v>
      </c>
      <c r="H11" s="36">
        <v>1.4057971014492754</v>
      </c>
      <c r="I11" s="36">
        <v>0.5527426160337553</v>
      </c>
      <c r="J11" s="36">
        <v>2.9289652697943134</v>
      </c>
      <c r="K11" s="36">
        <v>0.99331870759424357</v>
      </c>
      <c r="L11" s="36">
        <v>2.9896907216494846</v>
      </c>
      <c r="M11" s="35">
        <v>2.5301724137931036</v>
      </c>
      <c r="N11" s="35">
        <v>1.2033195020746887</v>
      </c>
      <c r="O11" s="37">
        <v>1.0830258302583027</v>
      </c>
      <c r="U11" s="31"/>
      <c r="V11" s="31"/>
      <c r="W11"/>
      <c r="X11"/>
    </row>
    <row r="12" spans="1:24" s="41" customFormat="1" ht="12.75" customHeight="1" thickBot="1" x14ac:dyDescent="0.3">
      <c r="A12" s="38" t="s">
        <v>37</v>
      </c>
      <c r="B12" s="39" t="s">
        <v>31</v>
      </c>
      <c r="C12" s="40" t="s">
        <v>38</v>
      </c>
      <c r="D12" s="35" t="s">
        <v>123</v>
      </c>
      <c r="E12" s="36">
        <v>0.72222222222222221</v>
      </c>
      <c r="F12" s="36">
        <v>1.2868852459016393</v>
      </c>
      <c r="G12" s="36">
        <v>1.1666666666666667</v>
      </c>
      <c r="H12" s="36">
        <v>1.4057971014492754</v>
      </c>
      <c r="I12" s="36">
        <v>0.61682242990654201</v>
      </c>
      <c r="J12" s="36">
        <v>1.6398260775234086</v>
      </c>
      <c r="K12" s="36">
        <v>1.0266917463014207</v>
      </c>
      <c r="L12" s="36">
        <v>2.9896907216494846</v>
      </c>
      <c r="M12" s="35">
        <v>2.5301724137931036</v>
      </c>
      <c r="N12" s="35">
        <v>1.2033195020746887</v>
      </c>
      <c r="O12" s="37">
        <v>1.0830258302583027</v>
      </c>
      <c r="U12" s="31"/>
      <c r="V12" s="31"/>
      <c r="W12"/>
      <c r="X12"/>
    </row>
    <row r="13" spans="1:24" s="41" customFormat="1" ht="12.75" customHeight="1" thickBot="1" x14ac:dyDescent="0.3">
      <c r="A13" s="38" t="s">
        <v>39</v>
      </c>
      <c r="B13" s="39" t="s">
        <v>31</v>
      </c>
      <c r="C13" s="40" t="s">
        <v>40</v>
      </c>
      <c r="D13" s="35" t="s">
        <v>123</v>
      </c>
      <c r="E13" s="36">
        <v>1.5084745762711864</v>
      </c>
      <c r="F13" s="36">
        <v>1.2868852459016393</v>
      </c>
      <c r="G13" s="36">
        <v>1.1666666666666667</v>
      </c>
      <c r="H13" s="36">
        <v>1.4057971014492754</v>
      </c>
      <c r="I13" s="36">
        <v>0.44022503516174405</v>
      </c>
      <c r="J13" s="36">
        <v>3.2415583810127724</v>
      </c>
      <c r="K13" s="36">
        <v>0.88934594709427628</v>
      </c>
      <c r="L13" s="36">
        <v>2.9896907216494846</v>
      </c>
      <c r="M13" s="35">
        <v>2.5301724137931036</v>
      </c>
      <c r="N13" s="35">
        <v>1.2033195020746887</v>
      </c>
      <c r="O13" s="37">
        <v>1.0830258302583027</v>
      </c>
      <c r="U13" s="31"/>
      <c r="V13" s="31"/>
      <c r="W13" s="42"/>
      <c r="X13" s="42"/>
    </row>
    <row r="14" spans="1:24" s="41" customFormat="1" ht="12.75" customHeight="1" thickBot="1" x14ac:dyDescent="0.3">
      <c r="A14" s="38" t="s">
        <v>41</v>
      </c>
      <c r="B14" s="39" t="s">
        <v>42</v>
      </c>
      <c r="C14" s="40" t="s">
        <v>43</v>
      </c>
      <c r="D14" s="35" t="s">
        <v>122</v>
      </c>
      <c r="E14" s="36">
        <v>3</v>
      </c>
      <c r="F14" s="36">
        <v>1.3076923076923077</v>
      </c>
      <c r="G14" s="36">
        <v>1.75</v>
      </c>
      <c r="H14" s="36">
        <v>1.1111111111111112</v>
      </c>
      <c r="I14" s="36">
        <v>0.81818181818181823</v>
      </c>
      <c r="J14" s="36">
        <v>5.1959388541915636</v>
      </c>
      <c r="K14" s="36">
        <v>1.0824872612899092</v>
      </c>
      <c r="L14" s="36">
        <v>4.7</v>
      </c>
      <c r="M14" s="35">
        <v>2.5301724137931036</v>
      </c>
      <c r="N14" s="35">
        <v>1.0444444444444445</v>
      </c>
      <c r="O14" s="37">
        <v>1.0830258302583027</v>
      </c>
      <c r="U14" s="31"/>
      <c r="V14" s="31"/>
      <c r="W14"/>
      <c r="X14"/>
    </row>
    <row r="15" spans="1:24" s="41" customFormat="1" ht="12.75" customHeight="1" thickBot="1" x14ac:dyDescent="0.3">
      <c r="A15" s="38" t="s">
        <v>44</v>
      </c>
      <c r="B15" s="39" t="s">
        <v>42</v>
      </c>
      <c r="C15" s="40" t="s">
        <v>45</v>
      </c>
      <c r="D15" s="35" t="s">
        <v>123</v>
      </c>
      <c r="E15" s="36">
        <v>1.4</v>
      </c>
      <c r="F15" s="36">
        <v>1.3076923076923077</v>
      </c>
      <c r="G15" s="36">
        <v>1.75</v>
      </c>
      <c r="H15" s="36">
        <v>1.1111111111111112</v>
      </c>
      <c r="I15" s="36">
        <v>0.63636363636363635</v>
      </c>
      <c r="J15" s="36">
        <v>4.5877271744188333</v>
      </c>
      <c r="K15" s="36">
        <v>0</v>
      </c>
      <c r="L15" s="36">
        <v>4.7</v>
      </c>
      <c r="M15" s="35">
        <v>2.5301724137931036</v>
      </c>
      <c r="N15" s="35">
        <v>1.0444444444444445</v>
      </c>
      <c r="O15" s="37">
        <v>1.0830258302583027</v>
      </c>
      <c r="U15" s="31"/>
      <c r="V15" s="31"/>
      <c r="W15" s="31"/>
      <c r="X15" s="31"/>
    </row>
    <row r="16" spans="1:24" s="41" customFormat="1" ht="12.75" customHeight="1" thickBot="1" x14ac:dyDescent="0.3">
      <c r="A16" s="38" t="s">
        <v>46</v>
      </c>
      <c r="B16" s="39" t="s">
        <v>42</v>
      </c>
      <c r="C16" s="40" t="s">
        <v>47</v>
      </c>
      <c r="D16" s="35" t="s">
        <v>123</v>
      </c>
      <c r="E16" s="36">
        <v>0.16666666666666666</v>
      </c>
      <c r="F16" s="36">
        <v>1.3076923076923077</v>
      </c>
      <c r="G16" s="36">
        <v>1.75</v>
      </c>
      <c r="H16" s="36">
        <v>1.1111111111111112</v>
      </c>
      <c r="I16" s="36">
        <v>1.7142857142857142</v>
      </c>
      <c r="J16" s="36">
        <v>0.41579522916554057</v>
      </c>
      <c r="K16" s="36">
        <v>0.64968004557115711</v>
      </c>
      <c r="L16" s="36">
        <v>4.7</v>
      </c>
      <c r="M16" s="35">
        <v>2.5301724137931036</v>
      </c>
      <c r="N16" s="35">
        <v>1.0444444444444445</v>
      </c>
      <c r="O16" s="37">
        <v>1.0830258302583027</v>
      </c>
      <c r="U16" s="31"/>
      <c r="V16" s="31"/>
      <c r="W16" s="43"/>
      <c r="X16" s="43"/>
    </row>
    <row r="17" spans="1:24" s="41" customFormat="1" ht="12.75" customHeight="1" thickBot="1" x14ac:dyDescent="0.3">
      <c r="A17" s="38" t="s">
        <v>48</v>
      </c>
      <c r="B17" s="39" t="s">
        <v>42</v>
      </c>
      <c r="C17" s="40" t="s">
        <v>49</v>
      </c>
      <c r="D17" s="35" t="s">
        <v>123</v>
      </c>
      <c r="E17" s="36">
        <v>0.5</v>
      </c>
      <c r="F17" s="36">
        <v>1.3076923076923077</v>
      </c>
      <c r="G17" s="36">
        <v>1.75</v>
      </c>
      <c r="H17" s="36">
        <v>1.1111111111111112</v>
      </c>
      <c r="I17" s="36">
        <v>1</v>
      </c>
      <c r="J17" s="36">
        <v>0.84567668934489659</v>
      </c>
      <c r="K17" s="36">
        <v>0.66068491355070047</v>
      </c>
      <c r="L17" s="36">
        <v>4.7</v>
      </c>
      <c r="M17" s="35">
        <v>2.5301724137931036</v>
      </c>
      <c r="N17" s="35">
        <v>1.0444444444444445</v>
      </c>
      <c r="O17" s="37">
        <v>1.0830258302583027</v>
      </c>
      <c r="U17" s="31"/>
      <c r="V17" s="31"/>
      <c r="W17" s="43"/>
      <c r="X17" s="43"/>
    </row>
    <row r="18" spans="1:24" s="41" customFormat="1" ht="12.75" customHeight="1" thickBot="1" x14ac:dyDescent="0.3">
      <c r="A18" s="38" t="s">
        <v>50</v>
      </c>
      <c r="B18" s="39" t="s">
        <v>51</v>
      </c>
      <c r="C18" s="40" t="s">
        <v>52</v>
      </c>
      <c r="D18" s="35" t="s">
        <v>123</v>
      </c>
      <c r="E18" s="36">
        <v>0.375</v>
      </c>
      <c r="F18" s="36">
        <v>1.2093023255813953</v>
      </c>
      <c r="G18" s="36">
        <v>0.72727272727272729</v>
      </c>
      <c r="H18" s="36">
        <v>1.125</v>
      </c>
      <c r="I18" s="36">
        <v>0.93827160493827155</v>
      </c>
      <c r="J18" s="36">
        <v>1.6610605871849176</v>
      </c>
      <c r="K18" s="36">
        <v>0.74669945230372992</v>
      </c>
      <c r="L18" s="36">
        <v>1.7777777777777777</v>
      </c>
      <c r="M18" s="35">
        <v>2.5301724137931036</v>
      </c>
      <c r="N18" s="35">
        <v>1.0491803278688525</v>
      </c>
      <c r="O18" s="37">
        <v>1.0830258302583027</v>
      </c>
      <c r="U18" s="31"/>
      <c r="V18" s="31"/>
      <c r="W18" s="31"/>
      <c r="X18" s="31"/>
    </row>
    <row r="19" spans="1:24" s="41" customFormat="1" ht="12.75" customHeight="1" thickBot="1" x14ac:dyDescent="0.3">
      <c r="A19" s="38" t="s">
        <v>53</v>
      </c>
      <c r="B19" s="39" t="s">
        <v>51</v>
      </c>
      <c r="C19" s="40" t="s">
        <v>54</v>
      </c>
      <c r="D19" s="35" t="s">
        <v>123</v>
      </c>
      <c r="E19" s="36">
        <v>0.41666666666666669</v>
      </c>
      <c r="F19" s="36">
        <v>1.2093023255813953</v>
      </c>
      <c r="G19" s="36">
        <v>0.72727272727272729</v>
      </c>
      <c r="H19" s="36">
        <v>1.125</v>
      </c>
      <c r="I19" s="36">
        <v>0.67647058823529416</v>
      </c>
      <c r="J19" s="36">
        <v>2.0826911702225148</v>
      </c>
      <c r="K19" s="36">
        <v>0.56174146859695717</v>
      </c>
      <c r="L19" s="36">
        <v>1.7777777777777777</v>
      </c>
      <c r="M19" s="35">
        <v>2.5301724137931036</v>
      </c>
      <c r="N19" s="35">
        <v>1.0491803278688525</v>
      </c>
      <c r="O19" s="37">
        <v>1.0830258302583027</v>
      </c>
      <c r="U19" s="31"/>
      <c r="V19" s="31"/>
      <c r="W19" s="31"/>
      <c r="X19" s="31"/>
    </row>
    <row r="20" spans="1:24" s="41" customFormat="1" ht="12.75" customHeight="1" thickBot="1" x14ac:dyDescent="0.3">
      <c r="A20" s="38" t="s">
        <v>55</v>
      </c>
      <c r="B20" s="39" t="s">
        <v>51</v>
      </c>
      <c r="C20" s="40" t="s">
        <v>56</v>
      </c>
      <c r="D20" s="35" t="s">
        <v>123</v>
      </c>
      <c r="E20" s="36">
        <v>1</v>
      </c>
      <c r="F20" s="36">
        <v>1.2093023255813953</v>
      </c>
      <c r="G20" s="36">
        <v>0.72727272727272729</v>
      </c>
      <c r="H20" s="36">
        <v>1.125</v>
      </c>
      <c r="I20" s="36">
        <v>0.20232896652110627</v>
      </c>
      <c r="J20" s="36">
        <v>3.8895487824216333</v>
      </c>
      <c r="K20" s="36">
        <v>0.60524156191688572</v>
      </c>
      <c r="L20" s="36">
        <v>1.7777777777777777</v>
      </c>
      <c r="M20" s="35">
        <v>2.5301724137931036</v>
      </c>
      <c r="N20" s="35">
        <v>1.0491803278688525</v>
      </c>
      <c r="O20" s="37">
        <v>1.0830258302583027</v>
      </c>
    </row>
    <row r="21" spans="1:24" s="41" customFormat="1" ht="12.75" customHeight="1" thickBot="1" x14ac:dyDescent="0.3">
      <c r="A21" s="38" t="s">
        <v>57</v>
      </c>
      <c r="B21" s="39" t="s">
        <v>58</v>
      </c>
      <c r="C21" s="40" t="s">
        <v>59</v>
      </c>
      <c r="D21" s="35" t="s">
        <v>124</v>
      </c>
      <c r="E21" s="36">
        <v>3</v>
      </c>
      <c r="F21" s="36">
        <v>0.8</v>
      </c>
      <c r="G21" s="36">
        <v>2</v>
      </c>
      <c r="H21" s="36">
        <v>0.6</v>
      </c>
      <c r="I21" s="36">
        <v>0.43137254901960786</v>
      </c>
      <c r="J21" s="36">
        <v>0.34441547527613509</v>
      </c>
      <c r="K21" s="36">
        <v>0</v>
      </c>
      <c r="L21" s="36">
        <v>15</v>
      </c>
      <c r="M21" s="35">
        <v>2.5301724137931036</v>
      </c>
      <c r="N21" s="35">
        <v>0.83333333333333337</v>
      </c>
      <c r="O21" s="37">
        <v>1.0830258302583027</v>
      </c>
    </row>
    <row r="22" spans="1:24" s="41" customFormat="1" ht="12.75" customHeight="1" thickBot="1" x14ac:dyDescent="0.3">
      <c r="A22" s="38" t="s">
        <v>60</v>
      </c>
      <c r="B22" s="39" t="s">
        <v>58</v>
      </c>
      <c r="C22" s="40" t="s">
        <v>61</v>
      </c>
      <c r="D22" s="35" t="s">
        <v>123</v>
      </c>
      <c r="E22" s="36">
        <v>1.3333333333333333</v>
      </c>
      <c r="F22" s="36">
        <v>0.8</v>
      </c>
      <c r="G22" s="36">
        <v>2</v>
      </c>
      <c r="H22" s="36">
        <v>0.6</v>
      </c>
      <c r="I22" s="36">
        <v>0.76190476190476186</v>
      </c>
      <c r="J22" s="36">
        <v>2.165193432968318</v>
      </c>
      <c r="K22" s="36">
        <v>0</v>
      </c>
      <c r="L22" s="36">
        <v>15</v>
      </c>
      <c r="M22" s="35">
        <v>2.5301724137931036</v>
      </c>
      <c r="N22" s="35">
        <v>0.83333333333333337</v>
      </c>
      <c r="O22" s="37">
        <v>1.0830258302583027</v>
      </c>
    </row>
    <row r="23" spans="1:24" s="41" customFormat="1" ht="12.75" customHeight="1" thickBot="1" x14ac:dyDescent="0.3">
      <c r="A23" s="38" t="s">
        <v>62</v>
      </c>
      <c r="B23" s="39" t="s">
        <v>63</v>
      </c>
      <c r="C23" s="40" t="s">
        <v>64</v>
      </c>
      <c r="D23" s="35" t="s">
        <v>122</v>
      </c>
      <c r="E23" s="36">
        <v>2.625</v>
      </c>
      <c r="F23" s="36">
        <v>1.2678571428571428</v>
      </c>
      <c r="G23" s="36">
        <v>1.04</v>
      </c>
      <c r="H23" s="36">
        <v>1.375</v>
      </c>
      <c r="I23" s="36">
        <v>0.37427745664739887</v>
      </c>
      <c r="J23" s="36">
        <v>5.3099896075917679</v>
      </c>
      <c r="K23" s="36">
        <v>1.5281908548086318</v>
      </c>
      <c r="L23" s="36">
        <v>0.75</v>
      </c>
      <c r="M23" s="35">
        <v>2.5301724137931036</v>
      </c>
      <c r="N23" s="35">
        <v>0.84615384615384615</v>
      </c>
      <c r="O23" s="37">
        <v>1.0830258302583027</v>
      </c>
    </row>
    <row r="24" spans="1:24" s="41" customFormat="1" ht="12.75" customHeight="1" thickBot="1" x14ac:dyDescent="0.3">
      <c r="A24" s="38" t="s">
        <v>65</v>
      </c>
      <c r="B24" s="39" t="s">
        <v>66</v>
      </c>
      <c r="C24" s="40" t="s">
        <v>67</v>
      </c>
      <c r="D24" s="35" t="s">
        <v>124</v>
      </c>
      <c r="E24" s="36">
        <v>3</v>
      </c>
      <c r="F24" s="36">
        <v>1.125</v>
      </c>
      <c r="G24" s="36">
        <v>1.8333333333333333</v>
      </c>
      <c r="H24" s="36">
        <v>1.0588235294117647</v>
      </c>
      <c r="I24" s="36">
        <v>1.75</v>
      </c>
      <c r="J24" s="36">
        <v>1.5003225693524107</v>
      </c>
      <c r="K24" s="36">
        <v>0</v>
      </c>
      <c r="L24" s="36">
        <v>2.5555555555555554</v>
      </c>
      <c r="M24" s="35">
        <v>2.5301724137931036</v>
      </c>
      <c r="N24" s="35">
        <v>1.1794871794871795</v>
      </c>
      <c r="O24" s="37">
        <v>1.0830258302583027</v>
      </c>
    </row>
    <row r="25" spans="1:24" s="41" customFormat="1" ht="12.75" customHeight="1" thickBot="1" x14ac:dyDescent="0.3">
      <c r="A25" s="38" t="s">
        <v>68</v>
      </c>
      <c r="B25" s="39" t="s">
        <v>66</v>
      </c>
      <c r="C25" s="40" t="s">
        <v>69</v>
      </c>
      <c r="D25" s="35" t="s">
        <v>124</v>
      </c>
      <c r="E25" s="36">
        <v>0.22222222222222221</v>
      </c>
      <c r="F25" s="36">
        <v>1.125</v>
      </c>
      <c r="G25" s="36">
        <v>1.8333333333333333</v>
      </c>
      <c r="H25" s="36">
        <v>1.0588235294117647</v>
      </c>
      <c r="I25" s="36">
        <v>0.13235294117647059</v>
      </c>
      <c r="J25" s="36">
        <v>0.57646356894360173</v>
      </c>
      <c r="K25" s="36">
        <v>0</v>
      </c>
      <c r="L25" s="36">
        <v>2.5555555555555554</v>
      </c>
      <c r="M25" s="35">
        <v>2.5301724137931036</v>
      </c>
      <c r="N25" s="35">
        <v>1.1794871794871795</v>
      </c>
      <c r="O25" s="37">
        <v>1.0830258302583027</v>
      </c>
    </row>
    <row r="26" spans="1:24" s="41" customFormat="1" ht="12.75" customHeight="1" thickBot="1" x14ac:dyDescent="0.3">
      <c r="A26" s="44" t="s">
        <v>70</v>
      </c>
      <c r="B26" s="45" t="s">
        <v>66</v>
      </c>
      <c r="C26" s="46" t="s">
        <v>71</v>
      </c>
      <c r="D26" s="47" t="s">
        <v>123</v>
      </c>
      <c r="E26" s="48">
        <v>0.55000000000000004</v>
      </c>
      <c r="F26" s="48">
        <v>1.125</v>
      </c>
      <c r="G26" s="48">
        <v>1.8333333333333333</v>
      </c>
      <c r="H26" s="48">
        <v>1.0588235294117647</v>
      </c>
      <c r="I26" s="48">
        <v>9.5779220779220783E-2</v>
      </c>
      <c r="J26" s="48">
        <v>3.0027406833145891</v>
      </c>
      <c r="K26" s="48">
        <v>1.0364573665418255</v>
      </c>
      <c r="L26" s="48">
        <v>2.5555555555555554</v>
      </c>
      <c r="M26" s="47">
        <v>2.5301724137931036</v>
      </c>
      <c r="N26" s="47">
        <v>1.1794871794871795</v>
      </c>
      <c r="O26" s="49">
        <v>1.0830258302583027</v>
      </c>
    </row>
    <row r="27" spans="1:24" s="41" customFormat="1" ht="12.75" customHeight="1" x14ac:dyDescent="0.25">
      <c r="A27" s="50" t="s">
        <v>72</v>
      </c>
    </row>
    <row r="28" spans="1:24" s="41" customFormat="1" ht="12.75" customHeight="1" x14ac:dyDescent="0.25">
      <c r="A28" s="50" t="s">
        <v>73</v>
      </c>
    </row>
    <row r="29" spans="1:24" s="41" customFormat="1" ht="12.75" customHeight="1" x14ac:dyDescent="0.25">
      <c r="A29" s="50" t="s">
        <v>74</v>
      </c>
    </row>
    <row r="30" spans="1:24" s="41" customFormat="1" ht="12.75" customHeight="1" x14ac:dyDescent="0.25">
      <c r="A30" s="41" t="s">
        <v>75</v>
      </c>
    </row>
    <row r="31" spans="1:24" s="41" customFormat="1" ht="12.75" customHeight="1" x14ac:dyDescent="0.25">
      <c r="A31" s="41" t="s">
        <v>76</v>
      </c>
    </row>
    <row r="32" spans="1:24" s="41" customFormat="1" ht="12.75" customHeight="1" x14ac:dyDescent="0.25">
      <c r="A32" s="41" t="s">
        <v>77</v>
      </c>
    </row>
    <row r="33" spans="4:15" s="51" customFormat="1" ht="12.75" customHeight="1" x14ac:dyDescent="0.25">
      <c r="D33" s="51" t="s">
        <v>78</v>
      </c>
      <c r="E33" s="52">
        <v>1.05</v>
      </c>
      <c r="F33" s="52">
        <v>1.05</v>
      </c>
      <c r="G33" s="52">
        <v>1.05</v>
      </c>
      <c r="H33" s="52">
        <v>1.05</v>
      </c>
      <c r="I33" s="52">
        <v>0.25</v>
      </c>
      <c r="J33" s="52">
        <v>1.5</v>
      </c>
      <c r="K33" s="52">
        <v>0.25</v>
      </c>
      <c r="L33" s="52">
        <v>4</v>
      </c>
      <c r="M33" s="52">
        <v>4</v>
      </c>
      <c r="N33" s="52">
        <v>1.0009999999999999</v>
      </c>
      <c r="O33" s="52">
        <v>1.0009999999999999</v>
      </c>
    </row>
    <row r="34" spans="4:15" s="51" customFormat="1" ht="12.75" customHeight="1" x14ac:dyDescent="0.25">
      <c r="D34" s="51" t="s">
        <v>79</v>
      </c>
      <c r="E34" s="52">
        <v>1.2</v>
      </c>
      <c r="F34" s="52">
        <v>1.3</v>
      </c>
      <c r="G34" s="52">
        <v>1.2</v>
      </c>
      <c r="H34" s="52">
        <v>1.1000000000000001</v>
      </c>
      <c r="I34" s="52">
        <v>0.5</v>
      </c>
      <c r="J34" s="52">
        <v>3</v>
      </c>
      <c r="K34" s="52">
        <v>0.6</v>
      </c>
      <c r="L34" s="52">
        <v>2.35</v>
      </c>
      <c r="M34" s="52">
        <v>2.35</v>
      </c>
      <c r="N34" s="52">
        <v>0.8</v>
      </c>
      <c r="O34" s="52">
        <v>0.95</v>
      </c>
    </row>
    <row r="35" spans="4:15" s="51" customFormat="1" ht="12.75" customHeight="1" x14ac:dyDescent="0.25">
      <c r="D35" s="51" t="s">
        <v>80</v>
      </c>
      <c r="E35" s="53">
        <v>1.5</v>
      </c>
      <c r="F35" s="53">
        <v>1.5</v>
      </c>
      <c r="G35" s="53">
        <v>1.5</v>
      </c>
      <c r="H35" s="53">
        <v>1.25</v>
      </c>
      <c r="I35" s="53">
        <v>0.75</v>
      </c>
      <c r="J35" s="53">
        <v>5</v>
      </c>
      <c r="K35" s="53">
        <v>1</v>
      </c>
      <c r="L35" s="53">
        <v>1.5</v>
      </c>
      <c r="M35" s="54">
        <v>1.5</v>
      </c>
      <c r="N35" s="52">
        <v>0.7</v>
      </c>
      <c r="O35" s="52">
        <v>0.8</v>
      </c>
    </row>
    <row r="36" spans="4:15" s="51" customFormat="1" ht="12.75" customHeight="1" x14ac:dyDescent="0.25">
      <c r="D36" s="51" t="s">
        <v>81</v>
      </c>
      <c r="E36" s="53">
        <v>9.9999999999999997E+98</v>
      </c>
      <c r="F36" s="53">
        <v>9.9999999999999997E+98</v>
      </c>
      <c r="G36" s="53">
        <v>9.9999999999999997E+98</v>
      </c>
      <c r="H36" s="53">
        <v>9.9999999999999997E+98</v>
      </c>
      <c r="I36" s="53">
        <v>9.9999999999999997E+98</v>
      </c>
      <c r="J36" s="53">
        <v>9.9999999999999997E+98</v>
      </c>
      <c r="K36" s="53">
        <v>9.9999999999999997E+98</v>
      </c>
      <c r="L36" s="53">
        <v>0</v>
      </c>
      <c r="M36" s="54">
        <v>0</v>
      </c>
      <c r="N36" s="52">
        <v>0</v>
      </c>
      <c r="O36" s="52">
        <v>0</v>
      </c>
    </row>
    <row r="37" spans="4:15" s="41" customFormat="1" ht="12.75" customHeight="1" x14ac:dyDescent="0.25"/>
    <row r="38" spans="4:15" s="41" customFormat="1" ht="12.75" customHeight="1" x14ac:dyDescent="0.2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4:15" s="41" customFormat="1" ht="12.75" customHeight="1" x14ac:dyDescent="0.2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4:15" s="41" customFormat="1" ht="12.75" customHeight="1" x14ac:dyDescent="0.25">
      <c r="E40"/>
      <c r="F40"/>
      <c r="G40"/>
      <c r="H40"/>
      <c r="I40"/>
      <c r="J40"/>
      <c r="K40"/>
      <c r="L40"/>
      <c r="M40" s="43"/>
      <c r="N40" s="31"/>
      <c r="O40" s="31"/>
    </row>
    <row r="41" spans="4:15" s="41" customFormat="1" ht="12.75" customHeight="1" x14ac:dyDescent="0.25">
      <c r="E41"/>
      <c r="F41"/>
      <c r="G41"/>
      <c r="H41"/>
      <c r="I41"/>
      <c r="J41"/>
      <c r="K41"/>
      <c r="L41"/>
      <c r="M41" s="43"/>
      <c r="N41" s="31"/>
      <c r="O41" s="31"/>
    </row>
    <row r="42" spans="4:15" s="41" customFormat="1" ht="12.75" customHeight="1" x14ac:dyDescent="0.25"/>
    <row r="43" spans="4:15" s="41" customFormat="1" ht="12.75" customHeight="1" x14ac:dyDescent="0.25"/>
    <row r="44" spans="4:15" s="41" customFormat="1" ht="12.75" customHeight="1" x14ac:dyDescent="0.25"/>
    <row r="45" spans="4:15" s="41" customFormat="1" ht="12.75" customHeight="1" x14ac:dyDescent="0.25"/>
    <row r="46" spans="4:15" s="41" customFormat="1" ht="12.75" customHeight="1" x14ac:dyDescent="0.25"/>
    <row r="47" spans="4:15" s="41" customFormat="1" ht="12.75" customHeight="1" x14ac:dyDescent="0.25"/>
    <row r="48" spans="4:15" s="41" customFormat="1" ht="12.75" customHeight="1" x14ac:dyDescent="0.25"/>
    <row r="49" s="41" customFormat="1" ht="12.75" customHeight="1" x14ac:dyDescent="0.25"/>
    <row r="50" s="41" customFormat="1" ht="12.75" customHeight="1" x14ac:dyDescent="0.25"/>
    <row r="51" s="41" customFormat="1" ht="12.75" customHeight="1" x14ac:dyDescent="0.25"/>
    <row r="52" s="41" customFormat="1" ht="12.75" customHeight="1" x14ac:dyDescent="0.25"/>
    <row r="53" s="41" customFormat="1" ht="12.75" customHeight="1" x14ac:dyDescent="0.25"/>
    <row r="54" s="41" customFormat="1" ht="12.75" customHeight="1" x14ac:dyDescent="0.25"/>
    <row r="55" s="41" customFormat="1" ht="12.75" customHeight="1" x14ac:dyDescent="0.25"/>
    <row r="56" s="41" customFormat="1" ht="12.75" customHeight="1" x14ac:dyDescent="0.25"/>
    <row r="57" s="41" customFormat="1" ht="12.75" customHeight="1" x14ac:dyDescent="0.25"/>
    <row r="58" s="41" customFormat="1" ht="12.75" customHeight="1" x14ac:dyDescent="0.25"/>
    <row r="59" s="41" customFormat="1" ht="12.75" customHeight="1" x14ac:dyDescent="0.25"/>
    <row r="60" s="41" customFormat="1" ht="12.75" customHeight="1" x14ac:dyDescent="0.25"/>
    <row r="61" s="41" customFormat="1" ht="12.75" customHeight="1" x14ac:dyDescent="0.25"/>
    <row r="62" s="41" customFormat="1" ht="12.75" customHeight="1" x14ac:dyDescent="0.25"/>
    <row r="63" s="41" customFormat="1" ht="12.75" customHeight="1" x14ac:dyDescent="0.25"/>
    <row r="64" s="41" customFormat="1" ht="12.75" customHeight="1" x14ac:dyDescent="0.25"/>
    <row r="65" s="41" customFormat="1" ht="12.75" customHeight="1" x14ac:dyDescent="0.25"/>
    <row r="66" s="41" customFormat="1" ht="12.75" customHeight="1" x14ac:dyDescent="0.25"/>
    <row r="67" s="41" customFormat="1" ht="12.75" customHeight="1" x14ac:dyDescent="0.25"/>
    <row r="68" s="41" customFormat="1" ht="12.75" customHeight="1" x14ac:dyDescent="0.25"/>
    <row r="69" s="41" customFormat="1" ht="12.75" customHeight="1" x14ac:dyDescent="0.25"/>
    <row r="70" s="41" customFormat="1" ht="12.75" customHeight="1" x14ac:dyDescent="0.25"/>
    <row r="71" s="41" customFormat="1" ht="12.75" customHeight="1" x14ac:dyDescent="0.25"/>
    <row r="72" s="41" customFormat="1" ht="12.75" customHeight="1" x14ac:dyDescent="0.25"/>
    <row r="73" s="41" customFormat="1" ht="12.75" customHeight="1" x14ac:dyDescent="0.25"/>
    <row r="74" s="41" customFormat="1" ht="12.75" customHeight="1" x14ac:dyDescent="0.25"/>
    <row r="75" s="41" customFormat="1" ht="12.75" customHeight="1" x14ac:dyDescent="0.25"/>
    <row r="76" s="41" customFormat="1" ht="12.75" customHeight="1" x14ac:dyDescent="0.25"/>
    <row r="77" s="41" customFormat="1" ht="12.75" customHeight="1" x14ac:dyDescent="0.25"/>
    <row r="78" s="41" customFormat="1" ht="12.75" customHeight="1" x14ac:dyDescent="0.25"/>
    <row r="79" s="41" customFormat="1" ht="12.75" customHeight="1" x14ac:dyDescent="0.25"/>
    <row r="80" s="41" customFormat="1" ht="12.75" customHeight="1" x14ac:dyDescent="0.25"/>
    <row r="81" s="41" customFormat="1" ht="12.75" customHeight="1" x14ac:dyDescent="0.25"/>
    <row r="82" s="41" customFormat="1" ht="12.75" customHeight="1" x14ac:dyDescent="0.25"/>
    <row r="83" s="41" customFormat="1" ht="12.75" customHeight="1" x14ac:dyDescent="0.25"/>
    <row r="84" s="41" customFormat="1" ht="12.75" customHeight="1" x14ac:dyDescent="0.25"/>
    <row r="85" s="41" customFormat="1" ht="12.75" customHeight="1" x14ac:dyDescent="0.25"/>
    <row r="86" s="41" customFormat="1" ht="12.75" customHeight="1" x14ac:dyDescent="0.25"/>
    <row r="87" s="41" customFormat="1" ht="12.75" customHeight="1" x14ac:dyDescent="0.25"/>
    <row r="88" s="41" customFormat="1" ht="12.75" customHeight="1" x14ac:dyDescent="0.25"/>
    <row r="89" s="41" customFormat="1" ht="12.75" customHeight="1" x14ac:dyDescent="0.25"/>
    <row r="90" s="41" customFormat="1" ht="12.75" customHeight="1" x14ac:dyDescent="0.25"/>
    <row r="91" s="41" customFormat="1" ht="12.75" customHeight="1" x14ac:dyDescent="0.25"/>
    <row r="92" s="41" customFormat="1" ht="12.75" customHeight="1" x14ac:dyDescent="0.25"/>
    <row r="93" s="41" customFormat="1" ht="12.75" customHeight="1" x14ac:dyDescent="0.25"/>
    <row r="94" s="41" customFormat="1" ht="12.75" customHeight="1" x14ac:dyDescent="0.25"/>
    <row r="95" s="41" customFormat="1" ht="12.75" customHeight="1" x14ac:dyDescent="0.25"/>
    <row r="96" s="41" customFormat="1" ht="12.75" customHeight="1" x14ac:dyDescent="0.25"/>
    <row r="97" s="41" customFormat="1" ht="12.75" customHeight="1" x14ac:dyDescent="0.25"/>
    <row r="98" s="41" customFormat="1" ht="12.75" customHeight="1" x14ac:dyDescent="0.25"/>
    <row r="99" s="41" customFormat="1" ht="12.75" customHeight="1" x14ac:dyDescent="0.25"/>
    <row r="100" s="41" customFormat="1" ht="12.75" customHeight="1" x14ac:dyDescent="0.25"/>
    <row r="101" s="41" customFormat="1" ht="12.75" customHeight="1" x14ac:dyDescent="0.25"/>
    <row r="102" s="41" customFormat="1" ht="12.75" customHeight="1" x14ac:dyDescent="0.25"/>
    <row r="103" s="41" customFormat="1" ht="12.75" customHeight="1" x14ac:dyDescent="0.25"/>
    <row r="104" s="41" customFormat="1" ht="12.75" customHeight="1" x14ac:dyDescent="0.25"/>
    <row r="105" s="41" customFormat="1" ht="12.75" customHeight="1" x14ac:dyDescent="0.25"/>
    <row r="106" s="41" customFormat="1" ht="12.75" customHeight="1" x14ac:dyDescent="0.25"/>
    <row r="107" s="41" customFormat="1" ht="12.75" customHeight="1" x14ac:dyDescent="0.25"/>
    <row r="108" s="41" customFormat="1" ht="12.75" customHeight="1" x14ac:dyDescent="0.25"/>
    <row r="109" s="41" customFormat="1" ht="12.75" customHeight="1" x14ac:dyDescent="0.25"/>
    <row r="110" s="41" customFormat="1" ht="12.75" customHeight="1" x14ac:dyDescent="0.25"/>
    <row r="111" s="41" customFormat="1" ht="12.75" customHeight="1" x14ac:dyDescent="0.25"/>
    <row r="112" s="41" customFormat="1" ht="12.75" customHeight="1" x14ac:dyDescent="0.25"/>
    <row r="113" s="41" customFormat="1" ht="12.75" customHeight="1" x14ac:dyDescent="0.25"/>
    <row r="114" s="41" customFormat="1" ht="12.75" customHeight="1" x14ac:dyDescent="0.25"/>
    <row r="115" s="41" customFormat="1" ht="12.75" customHeight="1" x14ac:dyDescent="0.25"/>
    <row r="116" s="41" customFormat="1" ht="12.75" customHeight="1" x14ac:dyDescent="0.25"/>
    <row r="117" s="41" customFormat="1" ht="12.75" customHeight="1" x14ac:dyDescent="0.25"/>
    <row r="118" s="41" customFormat="1" ht="12.75" customHeight="1" x14ac:dyDescent="0.25"/>
    <row r="119" s="41" customFormat="1" ht="12.75" customHeight="1" x14ac:dyDescent="0.25"/>
    <row r="120" s="41" customFormat="1" ht="12.75" customHeight="1" x14ac:dyDescent="0.25"/>
    <row r="121" s="41" customFormat="1" ht="12.75" customHeight="1" x14ac:dyDescent="0.25"/>
    <row r="122" s="41" customFormat="1" ht="12.75" customHeight="1" x14ac:dyDescent="0.25"/>
    <row r="123" s="41" customFormat="1" ht="12.75" customHeight="1" x14ac:dyDescent="0.25"/>
    <row r="124" s="41" customFormat="1" ht="12.75" customHeight="1" x14ac:dyDescent="0.25"/>
    <row r="125" s="41" customFormat="1" ht="12.75" customHeight="1" x14ac:dyDescent="0.25"/>
    <row r="126" s="41" customFormat="1" ht="12.75" customHeight="1" x14ac:dyDescent="0.25"/>
    <row r="127" s="41" customFormat="1" ht="12.75" customHeight="1" x14ac:dyDescent="0.25"/>
    <row r="128" s="41" customFormat="1" ht="12.75" customHeight="1" x14ac:dyDescent="0.25"/>
    <row r="129" s="41" customFormat="1" ht="12.75" customHeight="1" x14ac:dyDescent="0.25"/>
    <row r="130" s="41" customFormat="1" ht="12.75" customHeight="1" x14ac:dyDescent="0.25"/>
    <row r="131" s="41" customFormat="1" ht="12.75" customHeight="1" x14ac:dyDescent="0.25"/>
    <row r="132" s="41" customFormat="1" ht="12.75" customHeight="1" x14ac:dyDescent="0.25"/>
    <row r="133" s="41" customFormat="1" ht="12.75" customHeight="1" x14ac:dyDescent="0.25"/>
    <row r="134" s="41" customFormat="1" ht="12.75" customHeight="1" x14ac:dyDescent="0.25"/>
    <row r="135" s="41" customFormat="1" ht="12.75" customHeight="1" x14ac:dyDescent="0.25"/>
    <row r="136" s="41" customFormat="1" ht="12.75" customHeight="1" x14ac:dyDescent="0.25"/>
    <row r="137" s="41" customFormat="1" ht="12.75" customHeight="1" x14ac:dyDescent="0.25"/>
    <row r="138" s="41" customFormat="1" ht="12.75" customHeight="1" x14ac:dyDescent="0.25"/>
    <row r="139" s="41" customFormat="1" ht="12.75" customHeight="1" x14ac:dyDescent="0.25"/>
    <row r="140" s="41" customFormat="1" ht="12.75" customHeight="1" x14ac:dyDescent="0.25"/>
    <row r="141" s="41" customFormat="1" ht="12.75" customHeight="1" x14ac:dyDescent="0.25"/>
    <row r="142" s="41" customFormat="1" ht="12.75" customHeight="1" x14ac:dyDescent="0.25"/>
    <row r="143" s="41" customFormat="1" ht="12.75" customHeight="1" x14ac:dyDescent="0.25"/>
    <row r="144" s="41" customFormat="1" ht="12.75" customHeight="1" x14ac:dyDescent="0.25"/>
    <row r="145" s="41" customFormat="1" ht="12.75" customHeight="1" x14ac:dyDescent="0.25"/>
    <row r="146" s="41" customFormat="1" ht="12.75" customHeight="1" x14ac:dyDescent="0.25"/>
    <row r="147" s="41" customFormat="1" ht="12.75" customHeight="1" x14ac:dyDescent="0.25"/>
    <row r="148" s="41" customFormat="1" ht="12.75" customHeight="1" x14ac:dyDescent="0.25"/>
    <row r="149" s="41" customFormat="1" ht="12.75" customHeight="1" x14ac:dyDescent="0.25"/>
    <row r="150" s="41" customFormat="1" ht="12.75" customHeight="1" x14ac:dyDescent="0.25"/>
    <row r="151" s="41" customFormat="1" ht="12.75" customHeight="1" x14ac:dyDescent="0.25"/>
    <row r="152" s="41" customFormat="1" ht="12.75" customHeight="1" x14ac:dyDescent="0.25"/>
    <row r="153" s="41" customFormat="1" ht="12.75" customHeight="1" x14ac:dyDescent="0.25"/>
    <row r="154" s="41" customFormat="1" ht="12.75" customHeight="1" x14ac:dyDescent="0.25"/>
    <row r="155" s="41" customFormat="1" ht="12.75" customHeight="1" x14ac:dyDescent="0.25"/>
    <row r="156" s="41" customFormat="1" ht="12.75" customHeight="1" x14ac:dyDescent="0.25"/>
    <row r="157" s="55" customFormat="1" ht="12.75" customHeight="1" x14ac:dyDescent="0.25"/>
    <row r="158" s="55" customFormat="1" ht="12.75" customHeight="1" x14ac:dyDescent="0.25"/>
    <row r="159" s="41" customFormat="1" ht="12.75" customHeight="1" x14ac:dyDescent="0.25"/>
    <row r="160" s="41" customFormat="1" ht="12.75" customHeight="1" x14ac:dyDescent="0.25"/>
    <row r="161" s="41" customFormat="1" ht="12.75" customHeight="1" x14ac:dyDescent="0.25"/>
    <row r="162" s="41" customFormat="1" ht="12.75" customHeight="1" x14ac:dyDescent="0.25"/>
    <row r="163" s="41" customFormat="1" ht="12.75" customHeight="1" x14ac:dyDescent="0.25"/>
    <row r="164" s="41" customFormat="1" ht="12.75" customHeight="1" x14ac:dyDescent="0.25"/>
    <row r="165" s="41" customFormat="1" ht="12.75" customHeight="1" x14ac:dyDescent="0.25"/>
    <row r="166" s="41" customFormat="1" ht="12.75" customHeight="1" x14ac:dyDescent="0.25"/>
    <row r="167" s="41" customFormat="1" ht="12.75" customHeight="1" x14ac:dyDescent="0.25"/>
    <row r="168" s="41" customFormat="1" ht="12.75" customHeight="1" x14ac:dyDescent="0.25"/>
    <row r="169" s="41" customFormat="1" ht="12.75" customHeight="1" x14ac:dyDescent="0.25"/>
    <row r="170" s="41" customFormat="1" ht="12.75" customHeight="1" x14ac:dyDescent="0.25"/>
    <row r="171" s="41" customFormat="1" ht="12.75" customHeight="1" x14ac:dyDescent="0.25"/>
    <row r="172" s="41" customFormat="1" ht="12.75" customHeight="1" x14ac:dyDescent="0.25"/>
    <row r="173" s="41" customFormat="1" ht="12.75" customHeight="1" x14ac:dyDescent="0.25"/>
    <row r="174" s="41" customFormat="1" ht="12.75" customHeight="1" x14ac:dyDescent="0.25"/>
    <row r="175" s="41" customFormat="1" ht="12.75" customHeight="1" x14ac:dyDescent="0.25"/>
    <row r="176" s="41" customFormat="1" ht="12.75" customHeight="1" x14ac:dyDescent="0.25"/>
    <row r="177" s="41" customFormat="1" ht="12.75" customHeight="1" x14ac:dyDescent="0.25"/>
    <row r="178" s="41" customFormat="1" ht="12.75" customHeight="1" x14ac:dyDescent="0.25"/>
    <row r="179" s="41" customFormat="1" ht="12.75" customHeight="1" x14ac:dyDescent="0.25"/>
    <row r="180" s="41" customFormat="1" ht="12.75" customHeight="1" x14ac:dyDescent="0.25"/>
    <row r="181" s="41" customFormat="1" ht="12.75" customHeight="1" x14ac:dyDescent="0.25"/>
    <row r="182" s="41" customFormat="1" ht="12.75" customHeight="1" x14ac:dyDescent="0.25"/>
    <row r="183" s="41" customFormat="1" ht="12.75" customHeight="1" x14ac:dyDescent="0.25"/>
    <row r="184" s="41" customFormat="1" ht="12.75" customHeight="1" x14ac:dyDescent="0.25"/>
    <row r="185" s="41" customFormat="1" ht="12.75" customHeight="1" x14ac:dyDescent="0.25"/>
    <row r="186" s="41" customFormat="1" ht="12.75" customHeight="1" x14ac:dyDescent="0.25"/>
    <row r="187" s="41" customFormat="1" ht="12.75" customHeight="1" x14ac:dyDescent="0.25"/>
    <row r="188" s="41" customFormat="1" ht="12.75" customHeight="1" x14ac:dyDescent="0.25"/>
    <row r="189" s="41" customFormat="1" ht="12.75" customHeight="1" x14ac:dyDescent="0.25"/>
    <row r="190" s="41" customFormat="1" ht="12.75" customHeight="1" x14ac:dyDescent="0.25"/>
    <row r="191" s="41" customFormat="1" ht="12.75" customHeight="1" x14ac:dyDescent="0.25"/>
    <row r="192" s="41" customFormat="1" ht="12.75" customHeight="1" x14ac:dyDescent="0.25"/>
    <row r="193" s="41" customFormat="1" ht="12.75" customHeight="1" x14ac:dyDescent="0.25"/>
    <row r="194" s="41" customFormat="1" ht="12.75" customHeight="1" x14ac:dyDescent="0.25"/>
    <row r="195" s="41" customFormat="1" ht="12.75" customHeight="1" x14ac:dyDescent="0.25"/>
    <row r="196" s="41" customFormat="1" ht="12.75" customHeight="1" x14ac:dyDescent="0.25"/>
    <row r="197" s="41" customFormat="1" ht="12.75" customHeight="1" x14ac:dyDescent="0.25"/>
    <row r="198" s="41" customFormat="1" ht="12.75" customHeight="1" x14ac:dyDescent="0.25"/>
    <row r="199" s="41" customFormat="1" ht="12.75" customHeight="1" x14ac:dyDescent="0.25"/>
    <row r="200" s="41" customFormat="1" ht="12.75" customHeight="1" x14ac:dyDescent="0.25"/>
    <row r="201" s="41" customFormat="1" ht="12.75" customHeight="1" x14ac:dyDescent="0.25"/>
    <row r="202" s="41" customFormat="1" ht="12.75" customHeight="1" x14ac:dyDescent="0.25"/>
    <row r="203" s="41" customFormat="1" ht="12.75" customHeight="1" x14ac:dyDescent="0.25"/>
    <row r="204" s="41" customFormat="1" ht="12.75" customHeight="1" x14ac:dyDescent="0.25"/>
    <row r="205" s="41" customFormat="1" ht="12.75" customHeight="1" x14ac:dyDescent="0.25"/>
    <row r="206" s="41" customFormat="1" ht="12.75" customHeight="1" x14ac:dyDescent="0.25"/>
    <row r="207" s="41" customFormat="1" ht="12.75" customHeight="1" x14ac:dyDescent="0.25"/>
    <row r="208" s="41" customFormat="1" ht="12.75" customHeight="1" x14ac:dyDescent="0.25"/>
    <row r="209" s="41" customFormat="1" ht="12.75" customHeight="1" x14ac:dyDescent="0.25"/>
    <row r="210" s="41" customFormat="1" ht="12.75" customHeight="1" x14ac:dyDescent="0.25"/>
    <row r="211" s="41" customFormat="1" ht="12.75" customHeight="1" x14ac:dyDescent="0.25"/>
    <row r="212" s="41" customFormat="1" ht="12.75" customHeight="1" x14ac:dyDescent="0.25"/>
    <row r="213" s="41" customFormat="1" ht="12.75" customHeight="1" x14ac:dyDescent="0.25"/>
    <row r="214" s="41" customFormat="1" ht="12.75" customHeight="1" x14ac:dyDescent="0.25"/>
    <row r="215" s="41" customFormat="1" ht="12.75" customHeight="1" x14ac:dyDescent="0.25"/>
    <row r="216" s="41" customFormat="1" ht="12.75" customHeight="1" x14ac:dyDescent="0.25"/>
    <row r="217" s="41" customFormat="1" ht="12.75" customHeight="1" x14ac:dyDescent="0.25"/>
    <row r="218" s="41" customFormat="1" ht="12.75" customHeight="1" x14ac:dyDescent="0.25"/>
    <row r="219" s="41" customFormat="1" ht="12.75" customHeight="1" x14ac:dyDescent="0.25"/>
    <row r="220" s="41" customFormat="1" ht="12.75" customHeight="1" x14ac:dyDescent="0.25"/>
    <row r="221" s="41" customFormat="1" ht="12.75" customHeight="1" x14ac:dyDescent="0.25"/>
    <row r="222" s="41" customFormat="1" ht="12.75" customHeight="1" x14ac:dyDescent="0.25"/>
    <row r="223" s="41" customFormat="1" ht="12.75" customHeight="1" x14ac:dyDescent="0.25"/>
    <row r="224" s="41" customFormat="1" ht="12.75" customHeight="1" x14ac:dyDescent="0.25"/>
    <row r="225" s="41" customFormat="1" ht="12.75" customHeight="1" x14ac:dyDescent="0.25"/>
    <row r="226" s="41" customFormat="1" ht="12.75" customHeight="1" x14ac:dyDescent="0.25"/>
    <row r="227" s="41" customFormat="1" ht="12.75" customHeight="1" x14ac:dyDescent="0.25"/>
    <row r="228" s="41" customFormat="1" ht="12.75" customHeight="1" x14ac:dyDescent="0.25"/>
    <row r="229" s="41" customFormat="1" ht="12.75" customHeight="1" x14ac:dyDescent="0.25"/>
    <row r="230" s="41" customFormat="1" ht="12.75" customHeight="1" x14ac:dyDescent="0.25"/>
    <row r="231" s="41" customFormat="1" ht="12.75" customHeight="1" x14ac:dyDescent="0.25"/>
    <row r="232" s="41" customFormat="1" ht="12.75" customHeight="1" x14ac:dyDescent="0.25"/>
    <row r="233" s="41" customFormat="1" ht="12.75" customHeight="1" x14ac:dyDescent="0.25"/>
    <row r="234" s="41" customFormat="1" ht="12.75" customHeight="1" x14ac:dyDescent="0.25"/>
    <row r="235" s="41" customFormat="1" ht="12.75" customHeight="1" x14ac:dyDescent="0.25"/>
    <row r="236" s="41" customFormat="1" ht="12.75" customHeight="1" x14ac:dyDescent="0.25"/>
    <row r="237" s="41" customFormat="1" ht="12.75" customHeight="1" x14ac:dyDescent="0.25"/>
    <row r="238" s="41" customFormat="1" ht="12.75" customHeight="1" x14ac:dyDescent="0.25"/>
    <row r="239" s="41" customFormat="1" ht="12.75" customHeight="1" x14ac:dyDescent="0.25"/>
    <row r="240" s="41" customFormat="1" ht="12.75" customHeight="1" x14ac:dyDescent="0.25"/>
    <row r="241" s="41" customFormat="1" ht="12.75" customHeight="1" x14ac:dyDescent="0.25"/>
    <row r="242" s="41" customFormat="1" ht="12.75" customHeight="1" x14ac:dyDescent="0.25"/>
    <row r="243" s="41" customFormat="1" ht="12.75" customHeight="1" x14ac:dyDescent="0.25"/>
    <row r="244" s="41" customFormat="1" ht="12.75" customHeight="1" x14ac:dyDescent="0.25"/>
    <row r="245" s="41" customFormat="1" ht="12.75" customHeight="1" x14ac:dyDescent="0.25"/>
    <row r="246" s="41" customFormat="1" ht="12.75" customHeight="1" x14ac:dyDescent="0.25"/>
    <row r="247" s="41" customFormat="1" ht="12.75" customHeight="1" x14ac:dyDescent="0.25"/>
    <row r="248" s="41" customFormat="1" ht="12.75" customHeight="1" x14ac:dyDescent="0.25"/>
    <row r="249" s="41" customFormat="1" ht="12.75" customHeight="1" x14ac:dyDescent="0.25"/>
    <row r="250" s="41" customFormat="1" ht="12.75" customHeight="1" x14ac:dyDescent="0.25"/>
    <row r="251" s="41" customFormat="1" ht="12.75" customHeight="1" x14ac:dyDescent="0.25"/>
    <row r="252" s="41" customFormat="1" ht="12.75" customHeight="1" x14ac:dyDescent="0.25"/>
    <row r="253" s="41" customFormat="1" ht="12.75" customHeight="1" x14ac:dyDescent="0.25"/>
    <row r="254" s="41" customFormat="1" ht="12.75" customHeight="1" x14ac:dyDescent="0.25"/>
    <row r="255" s="41" customFormat="1" ht="12.75" customHeight="1" x14ac:dyDescent="0.25"/>
    <row r="256" s="41" customFormat="1" ht="12.75" customHeight="1" x14ac:dyDescent="0.25"/>
    <row r="257" s="41" customFormat="1" ht="12.75" customHeight="1" x14ac:dyDescent="0.25"/>
    <row r="258" s="41" customFormat="1" ht="12.75" customHeight="1" x14ac:dyDescent="0.25"/>
    <row r="259" s="41" customFormat="1" ht="12.75" customHeight="1" x14ac:dyDescent="0.25"/>
    <row r="260" s="41" customFormat="1" ht="12.75" customHeight="1" x14ac:dyDescent="0.25"/>
    <row r="261" s="41" customFormat="1" ht="12.75" customHeight="1" x14ac:dyDescent="0.25"/>
    <row r="262" s="41" customFormat="1" ht="12.75" customHeight="1" x14ac:dyDescent="0.25"/>
    <row r="263" s="41" customFormat="1" ht="12.75" customHeight="1" x14ac:dyDescent="0.25"/>
    <row r="264" s="41" customFormat="1" ht="12.75" customHeight="1" x14ac:dyDescent="0.25"/>
    <row r="265" s="41" customFormat="1" ht="12.75" customHeight="1" x14ac:dyDescent="0.25"/>
    <row r="266" s="41" customFormat="1" ht="12.75" customHeight="1" x14ac:dyDescent="0.25"/>
    <row r="267" s="41" customFormat="1" ht="12.75" customHeight="1" x14ac:dyDescent="0.25"/>
    <row r="268" s="41" customFormat="1" ht="12.75" customHeight="1" x14ac:dyDescent="0.25"/>
    <row r="269" s="41" customFormat="1" ht="12.75" customHeight="1" x14ac:dyDescent="0.25"/>
    <row r="270" s="41" customFormat="1" ht="12.75" customHeight="1" x14ac:dyDescent="0.25"/>
    <row r="271" s="41" customFormat="1" ht="12.75" customHeight="1" x14ac:dyDescent="0.25"/>
    <row r="272" s="41" customFormat="1" ht="12.75" customHeight="1" x14ac:dyDescent="0.25"/>
    <row r="273" s="41" customFormat="1" ht="12.75" customHeight="1" x14ac:dyDescent="0.25"/>
    <row r="274" s="41" customFormat="1" ht="12.75" customHeight="1" x14ac:dyDescent="0.25"/>
    <row r="275" s="41" customFormat="1" ht="12.75" customHeight="1" x14ac:dyDescent="0.25"/>
    <row r="276" s="41" customFormat="1" ht="12.75" customHeight="1" x14ac:dyDescent="0.25"/>
    <row r="277" s="41" customFormat="1" ht="12.75" customHeight="1" x14ac:dyDescent="0.25"/>
    <row r="278" s="41" customFormat="1" ht="12.75" customHeight="1" x14ac:dyDescent="0.25"/>
    <row r="279" s="41" customFormat="1" ht="12.75" customHeight="1" x14ac:dyDescent="0.25"/>
    <row r="280" s="41" customFormat="1" ht="12.75" customHeight="1" x14ac:dyDescent="0.25"/>
    <row r="281" s="41" customFormat="1" ht="12.75" customHeight="1" x14ac:dyDescent="0.25"/>
    <row r="282" s="41" customFormat="1" ht="12.75" customHeight="1" x14ac:dyDescent="0.25"/>
    <row r="283" s="41" customFormat="1" ht="12.75" customHeight="1" x14ac:dyDescent="0.25"/>
    <row r="284" s="41" customFormat="1" ht="12.75" customHeight="1" x14ac:dyDescent="0.25"/>
    <row r="285" s="41" customFormat="1" ht="12.75" customHeight="1" x14ac:dyDescent="0.25"/>
    <row r="286" s="41" customFormat="1" ht="12.75" customHeight="1" x14ac:dyDescent="0.25"/>
    <row r="287" s="41" customFormat="1" ht="12.75" customHeight="1" x14ac:dyDescent="0.25"/>
    <row r="288" s="41" customFormat="1" ht="12.75" customHeight="1" x14ac:dyDescent="0.25"/>
    <row r="289" s="41" customFormat="1" ht="12.75" customHeight="1" x14ac:dyDescent="0.25"/>
    <row r="290" s="41" customFormat="1" ht="12.75" customHeight="1" x14ac:dyDescent="0.25"/>
    <row r="291" s="41" customFormat="1" ht="12.75" customHeight="1" x14ac:dyDescent="0.25"/>
    <row r="292" s="41" customFormat="1" ht="12.75" customHeight="1" x14ac:dyDescent="0.25"/>
    <row r="293" s="41" customFormat="1" ht="12.75" customHeight="1" x14ac:dyDescent="0.25"/>
    <row r="294" s="41" customFormat="1" ht="12.75" customHeight="1" x14ac:dyDescent="0.25"/>
    <row r="295" s="41" customFormat="1" ht="12.75" customHeight="1" x14ac:dyDescent="0.25"/>
    <row r="296" s="41" customFormat="1" ht="12.75" customHeight="1" x14ac:dyDescent="0.25"/>
    <row r="297" s="41" customFormat="1" ht="12.75" customHeight="1" x14ac:dyDescent="0.25"/>
    <row r="298" s="41" customFormat="1" ht="12.75" customHeight="1" x14ac:dyDescent="0.25"/>
    <row r="299" s="41" customFormat="1" ht="12.75" customHeight="1" x14ac:dyDescent="0.25"/>
    <row r="300" s="41" customFormat="1" ht="12.75" customHeight="1" x14ac:dyDescent="0.25"/>
    <row r="301" s="41" customFormat="1" ht="12.75" customHeight="1" x14ac:dyDescent="0.25"/>
    <row r="302" s="41" customFormat="1" ht="12.75" customHeight="1" x14ac:dyDescent="0.25"/>
    <row r="303" s="41" customFormat="1" ht="12.75" customHeight="1" x14ac:dyDescent="0.25"/>
    <row r="304" s="41" customFormat="1" ht="12.75" customHeight="1" x14ac:dyDescent="0.25"/>
    <row r="305" s="41" customFormat="1" ht="12.75" customHeight="1" x14ac:dyDescent="0.25"/>
    <row r="306" s="41" customFormat="1" ht="12.75" customHeight="1" x14ac:dyDescent="0.25"/>
    <row r="307" s="41" customFormat="1" ht="12.75" customHeight="1" x14ac:dyDescent="0.25"/>
    <row r="308" s="41" customFormat="1" ht="12.75" customHeight="1" x14ac:dyDescent="0.25"/>
    <row r="309" s="41" customFormat="1" ht="12.75" customHeight="1" x14ac:dyDescent="0.25"/>
    <row r="310" s="41" customFormat="1" ht="12.75" customHeight="1" x14ac:dyDescent="0.25"/>
    <row r="311" s="41" customFormat="1" ht="12.75" customHeight="1" x14ac:dyDescent="0.25"/>
    <row r="312" s="41" customFormat="1" ht="12.75" customHeight="1" x14ac:dyDescent="0.25"/>
    <row r="313" s="41" customFormat="1" ht="12.75" customHeight="1" x14ac:dyDescent="0.25"/>
    <row r="314" s="41" customFormat="1" ht="12.75" customHeight="1" x14ac:dyDescent="0.25"/>
    <row r="315" s="41" customFormat="1" ht="12.75" customHeight="1" x14ac:dyDescent="0.25"/>
    <row r="316" s="41" customFormat="1" ht="12.75" customHeight="1" x14ac:dyDescent="0.25"/>
    <row r="317" s="41" customFormat="1" ht="12.75" customHeight="1" x14ac:dyDescent="0.25"/>
    <row r="318" s="41" customFormat="1" ht="12.75" customHeight="1" x14ac:dyDescent="0.25"/>
    <row r="319" s="41" customFormat="1" ht="12.75" customHeight="1" x14ac:dyDescent="0.25"/>
    <row r="320" s="41" customFormat="1" ht="12.75" customHeight="1" x14ac:dyDescent="0.25"/>
    <row r="321" s="41" customFormat="1" ht="12.75" customHeight="1" x14ac:dyDescent="0.25"/>
    <row r="322" s="41" customFormat="1" ht="12.75" customHeight="1" x14ac:dyDescent="0.25"/>
    <row r="323" s="41" customFormat="1" ht="12.75" customHeight="1" x14ac:dyDescent="0.25"/>
    <row r="324" s="41" customFormat="1" ht="12.75" customHeight="1" x14ac:dyDescent="0.25"/>
    <row r="325" s="41" customFormat="1" ht="12.75" customHeight="1" x14ac:dyDescent="0.25"/>
    <row r="326" s="41" customFormat="1" ht="12.75" customHeight="1" x14ac:dyDescent="0.25"/>
    <row r="327" s="41" customFormat="1" ht="12.75" customHeight="1" x14ac:dyDescent="0.25"/>
    <row r="328" s="41" customFormat="1" ht="12.75" customHeight="1" x14ac:dyDescent="0.25"/>
    <row r="329" s="41" customFormat="1" ht="12.75" customHeight="1" x14ac:dyDescent="0.25"/>
    <row r="330" s="41" customFormat="1" ht="12.75" customHeight="1" x14ac:dyDescent="0.25"/>
    <row r="331" s="41" customFormat="1" ht="12.75" customHeight="1" x14ac:dyDescent="0.25"/>
    <row r="332" s="41" customFormat="1" ht="12.75" customHeight="1" x14ac:dyDescent="0.25"/>
    <row r="333" s="41" customFormat="1" ht="12.75" customHeight="1" x14ac:dyDescent="0.25"/>
    <row r="334" s="41" customFormat="1" ht="12.75" customHeight="1" x14ac:dyDescent="0.25"/>
    <row r="335" s="41" customFormat="1" ht="12.75" customHeight="1" x14ac:dyDescent="0.25"/>
    <row r="336" s="41" customFormat="1" ht="12.75" customHeight="1" x14ac:dyDescent="0.25"/>
    <row r="337" s="41" customFormat="1" ht="12.75" customHeight="1" x14ac:dyDescent="0.25"/>
    <row r="338" s="41" customFormat="1" ht="12.75" customHeight="1" x14ac:dyDescent="0.25"/>
    <row r="339" s="41" customFormat="1" ht="12.75" customHeight="1" x14ac:dyDescent="0.25"/>
    <row r="340" s="41" customFormat="1" ht="12.75" customHeight="1" x14ac:dyDescent="0.25"/>
    <row r="341" s="41" customFormat="1" ht="12.75" customHeight="1" x14ac:dyDescent="0.25"/>
    <row r="342" s="41" customFormat="1" ht="12.75" customHeight="1" x14ac:dyDescent="0.25"/>
    <row r="343" s="41" customFormat="1" ht="12.75" customHeight="1" x14ac:dyDescent="0.25"/>
    <row r="344" s="41" customFormat="1" ht="12.75" customHeight="1" x14ac:dyDescent="0.25"/>
    <row r="345" s="41" customFormat="1" ht="12.75" customHeight="1" x14ac:dyDescent="0.25"/>
    <row r="346" s="41" customFormat="1" ht="12.75" customHeight="1" x14ac:dyDescent="0.25"/>
    <row r="347" s="41" customFormat="1" ht="12.75" customHeight="1" x14ac:dyDescent="0.25"/>
    <row r="348" s="41" customFormat="1" ht="12.75" customHeight="1" x14ac:dyDescent="0.25"/>
    <row r="349" s="41" customFormat="1" ht="12.75" customHeight="1" x14ac:dyDescent="0.25"/>
    <row r="350" s="41" customFormat="1" ht="12.75" customHeight="1" x14ac:dyDescent="0.25"/>
    <row r="351" s="41" customFormat="1" ht="12.75" customHeight="1" x14ac:dyDescent="0.25"/>
    <row r="352" s="41" customFormat="1" ht="12.75" customHeight="1" x14ac:dyDescent="0.25"/>
    <row r="353" s="41" customFormat="1" ht="12.75" customHeight="1" x14ac:dyDescent="0.25"/>
    <row r="354" s="41" customFormat="1" ht="12.75" customHeight="1" x14ac:dyDescent="0.25"/>
    <row r="355" s="41" customFormat="1" ht="12.75" customHeight="1" x14ac:dyDescent="0.25"/>
    <row r="356" s="41" customFormat="1" ht="12.75" customHeight="1" x14ac:dyDescent="0.25"/>
    <row r="357" s="41" customFormat="1" ht="12.75" customHeight="1" x14ac:dyDescent="0.25"/>
    <row r="358" s="41" customFormat="1" ht="12.75" customHeight="1" x14ac:dyDescent="0.25"/>
    <row r="359" s="41" customFormat="1" ht="12.75" customHeight="1" x14ac:dyDescent="0.25"/>
    <row r="360" s="41" customFormat="1" ht="12.75" customHeight="1" x14ac:dyDescent="0.25"/>
    <row r="361" s="41" customFormat="1" ht="12.75" customHeight="1" x14ac:dyDescent="0.25"/>
    <row r="362" s="41" customFormat="1" ht="12.75" customHeight="1" x14ac:dyDescent="0.25"/>
    <row r="363" s="41" customFormat="1" ht="12.75" customHeight="1" x14ac:dyDescent="0.25"/>
    <row r="364" s="41" customFormat="1" ht="12.75" customHeight="1" x14ac:dyDescent="0.25"/>
    <row r="365" s="41" customFormat="1" ht="12.75" customHeight="1" x14ac:dyDescent="0.25"/>
    <row r="366" s="41" customFormat="1" ht="12.75" customHeight="1" x14ac:dyDescent="0.25"/>
    <row r="367" s="41" customFormat="1" ht="12.75" customHeight="1" x14ac:dyDescent="0.25"/>
    <row r="368" s="41" customFormat="1" ht="12.75" customHeight="1" x14ac:dyDescent="0.25"/>
    <row r="369" s="41" customFormat="1" ht="12.75" customHeight="1" x14ac:dyDescent="0.25"/>
    <row r="370" s="41" customFormat="1" ht="12.75" customHeight="1" x14ac:dyDescent="0.25"/>
    <row r="371" s="41" customFormat="1" ht="12.75" customHeight="1" x14ac:dyDescent="0.25"/>
    <row r="372" s="41" customFormat="1" ht="12.75" customHeight="1" x14ac:dyDescent="0.25"/>
    <row r="373" s="41" customFormat="1" ht="12.75" customHeight="1" x14ac:dyDescent="0.25"/>
    <row r="374" s="41" customFormat="1" ht="12.75" customHeight="1" x14ac:dyDescent="0.25"/>
    <row r="375" s="41" customFormat="1" ht="12.75" customHeight="1" x14ac:dyDescent="0.25"/>
    <row r="376" s="41" customFormat="1" ht="12.75" customHeight="1" x14ac:dyDescent="0.25"/>
    <row r="377" s="41" customFormat="1" ht="12.75" customHeight="1" x14ac:dyDescent="0.25"/>
    <row r="378" s="41" customFormat="1" ht="12.75" customHeight="1" x14ac:dyDescent="0.25"/>
    <row r="379" s="41" customFormat="1" ht="12.75" customHeight="1" x14ac:dyDescent="0.25"/>
    <row r="380" s="41" customFormat="1" ht="12.75" customHeight="1" x14ac:dyDescent="0.25"/>
    <row r="381" s="41" customFormat="1" ht="12.75" customHeight="1" x14ac:dyDescent="0.25"/>
    <row r="382" s="41" customFormat="1" ht="12.75" customHeight="1" x14ac:dyDescent="0.25"/>
    <row r="383" s="41" customFormat="1" ht="12.75" customHeight="1" x14ac:dyDescent="0.25"/>
    <row r="384" s="41" customFormat="1" ht="12.75" customHeight="1" x14ac:dyDescent="0.25"/>
    <row r="385" s="41" customFormat="1" ht="12.75" customHeight="1" x14ac:dyDescent="0.25"/>
    <row r="386" s="41" customFormat="1" ht="12.75" customHeight="1" x14ac:dyDescent="0.25"/>
    <row r="387" s="41" customFormat="1" ht="12.75" customHeight="1" x14ac:dyDescent="0.25"/>
    <row r="388" s="41" customFormat="1" ht="12.75" customHeight="1" x14ac:dyDescent="0.25"/>
    <row r="389" s="41" customFormat="1" ht="12.75" customHeight="1" x14ac:dyDescent="0.25"/>
    <row r="390" s="41" customFormat="1" ht="12.75" customHeight="1" x14ac:dyDescent="0.25"/>
    <row r="391" s="41" customFormat="1" ht="12.75" customHeight="1" x14ac:dyDescent="0.25"/>
    <row r="392" s="41" customFormat="1" ht="12.75" customHeight="1" x14ac:dyDescent="0.25"/>
    <row r="393" s="41" customFormat="1" ht="12.75" customHeight="1" x14ac:dyDescent="0.25"/>
    <row r="394" s="41" customFormat="1" ht="12.75" customHeight="1" x14ac:dyDescent="0.25"/>
    <row r="395" s="41" customFormat="1" ht="12.75" customHeight="1" x14ac:dyDescent="0.25"/>
    <row r="396" s="41" customFormat="1" ht="12.75" customHeight="1" x14ac:dyDescent="0.25"/>
    <row r="397" s="41" customFormat="1" ht="12.75" customHeight="1" x14ac:dyDescent="0.25"/>
    <row r="398" s="41" customFormat="1" ht="12.75" customHeight="1" x14ac:dyDescent="0.25"/>
    <row r="399" s="41" customFormat="1" ht="12.75" customHeight="1" x14ac:dyDescent="0.25"/>
    <row r="400" s="41" customFormat="1" ht="12.75" customHeight="1" x14ac:dyDescent="0.25"/>
    <row r="401" s="41" customFormat="1" ht="12.75" customHeight="1" x14ac:dyDescent="0.25"/>
    <row r="402" s="41" customFormat="1" ht="12.75" customHeight="1" x14ac:dyDescent="0.25"/>
    <row r="403" s="41" customFormat="1" ht="12.75" customHeight="1" x14ac:dyDescent="0.25"/>
    <row r="404" s="41" customFormat="1" ht="12.75" customHeight="1" x14ac:dyDescent="0.25"/>
    <row r="405" s="41" customFormat="1" ht="12.75" customHeight="1" x14ac:dyDescent="0.25"/>
    <row r="406" s="41" customFormat="1" ht="12.75" customHeight="1" x14ac:dyDescent="0.25"/>
    <row r="407" s="41" customFormat="1" ht="12.75" customHeight="1" x14ac:dyDescent="0.25"/>
    <row r="408" s="41" customFormat="1" ht="12.75" customHeight="1" x14ac:dyDescent="0.25"/>
    <row r="409" s="41" customFormat="1" ht="12.75" customHeight="1" x14ac:dyDescent="0.25"/>
    <row r="410" s="41" customFormat="1" ht="12.75" customHeight="1" x14ac:dyDescent="0.25"/>
    <row r="411" s="41" customFormat="1" ht="12.75" customHeight="1" x14ac:dyDescent="0.25"/>
    <row r="412" s="41" customFormat="1" ht="12.75" customHeight="1" x14ac:dyDescent="0.25"/>
    <row r="413" s="41" customFormat="1" ht="12.75" customHeight="1" x14ac:dyDescent="0.25"/>
    <row r="414" s="41" customFormat="1" ht="12.75" customHeight="1" x14ac:dyDescent="0.25"/>
    <row r="415" s="41" customFormat="1" ht="12.75" customHeight="1" x14ac:dyDescent="0.25"/>
    <row r="416" s="41" customFormat="1" ht="12.75" customHeight="1" x14ac:dyDescent="0.25"/>
    <row r="417" s="41" customFormat="1" ht="12.75" customHeight="1" x14ac:dyDescent="0.25"/>
    <row r="418" s="41" customFormat="1" ht="12.75" customHeight="1" x14ac:dyDescent="0.25"/>
    <row r="419" s="41" customFormat="1" ht="12.75" customHeight="1" x14ac:dyDescent="0.25"/>
    <row r="420" s="41" customFormat="1" ht="12.75" customHeight="1" x14ac:dyDescent="0.25"/>
    <row r="421" s="41" customFormat="1" ht="12.75" customHeight="1" x14ac:dyDescent="0.25"/>
    <row r="422" s="41" customFormat="1" ht="12.75" customHeight="1" x14ac:dyDescent="0.25"/>
    <row r="423" s="41" customFormat="1" ht="12.75" customHeight="1" x14ac:dyDescent="0.25"/>
    <row r="424" s="41" customFormat="1" ht="12.75" customHeight="1" x14ac:dyDescent="0.25"/>
    <row r="425" s="41" customFormat="1" ht="12.75" customHeight="1" x14ac:dyDescent="0.25"/>
    <row r="426" s="41" customFormat="1" ht="12.75" customHeight="1" x14ac:dyDescent="0.25"/>
    <row r="427" s="41" customFormat="1" ht="12.75" customHeight="1" x14ac:dyDescent="0.25"/>
    <row r="428" s="41" customFormat="1" ht="12.75" customHeight="1" x14ac:dyDescent="0.25"/>
    <row r="429" s="41" customFormat="1" ht="12.75" customHeight="1" x14ac:dyDescent="0.25"/>
    <row r="430" s="41" customFormat="1" ht="12.75" customHeight="1" x14ac:dyDescent="0.25"/>
    <row r="431" s="41" customFormat="1" ht="12.75" customHeight="1" x14ac:dyDescent="0.25"/>
    <row r="432" s="41" customFormat="1" ht="12.75" customHeight="1" x14ac:dyDescent="0.25"/>
    <row r="433" s="41" customFormat="1" ht="12.75" customHeight="1" x14ac:dyDescent="0.25"/>
    <row r="434" s="41" customFormat="1" ht="12.75" customHeight="1" x14ac:dyDescent="0.25"/>
    <row r="435" s="41" customFormat="1" ht="12.75" customHeight="1" x14ac:dyDescent="0.25"/>
    <row r="436" s="41" customFormat="1" ht="12.75" customHeight="1" x14ac:dyDescent="0.25"/>
    <row r="437" s="41" customFormat="1" ht="12.75" customHeight="1" x14ac:dyDescent="0.25"/>
    <row r="438" s="41" customFormat="1" ht="12.75" customHeight="1" x14ac:dyDescent="0.25"/>
    <row r="439" s="41" customFormat="1" ht="12.75" customHeight="1" x14ac:dyDescent="0.25"/>
    <row r="440" s="41" customFormat="1" ht="12.75" customHeight="1" x14ac:dyDescent="0.25"/>
    <row r="441" s="41" customFormat="1" ht="12.75" customHeight="1" x14ac:dyDescent="0.25"/>
    <row r="442" s="41" customFormat="1" ht="12.75" customHeight="1" x14ac:dyDescent="0.25"/>
    <row r="443" s="41" customFormat="1" ht="12.75" customHeight="1" x14ac:dyDescent="0.25"/>
    <row r="444" s="41" customFormat="1" ht="12.75" customHeight="1" x14ac:dyDescent="0.25"/>
    <row r="445" s="41" customFormat="1" ht="12.75" customHeight="1" x14ac:dyDescent="0.25"/>
    <row r="446" s="41" customFormat="1" ht="12.75" customHeight="1" x14ac:dyDescent="0.25"/>
    <row r="447" s="41" customFormat="1" ht="12.75" customHeight="1" x14ac:dyDescent="0.25"/>
    <row r="448" s="41" customFormat="1" ht="12.75" customHeight="1" x14ac:dyDescent="0.25"/>
    <row r="449" s="41" customFormat="1" ht="12.75" customHeight="1" x14ac:dyDescent="0.25"/>
    <row r="450" s="41" customFormat="1" ht="12.75" customHeight="1" x14ac:dyDescent="0.25"/>
    <row r="451" s="41" customFormat="1" ht="12.75" customHeight="1" x14ac:dyDescent="0.25"/>
    <row r="452" s="41" customFormat="1" ht="12.75" customHeight="1" x14ac:dyDescent="0.25"/>
    <row r="453" s="41" customFormat="1" ht="12.75" customHeight="1" x14ac:dyDescent="0.25"/>
    <row r="454" s="41" customFormat="1" ht="12.75" customHeight="1" x14ac:dyDescent="0.25"/>
    <row r="455" s="41" customFormat="1" ht="12.75" customHeight="1" x14ac:dyDescent="0.25"/>
    <row r="456" s="41" customFormat="1" ht="12.75" customHeight="1" x14ac:dyDescent="0.25"/>
    <row r="457" s="41" customFormat="1" ht="12.75" customHeight="1" x14ac:dyDescent="0.25"/>
    <row r="458" s="41" customFormat="1" ht="12.75" customHeight="1" x14ac:dyDescent="0.25"/>
    <row r="459" s="41" customFormat="1" ht="12.75" customHeight="1" x14ac:dyDescent="0.25"/>
    <row r="460" s="41" customFormat="1" ht="12.75" customHeight="1" x14ac:dyDescent="0.25"/>
    <row r="461" s="41" customFormat="1" ht="12.75" customHeight="1" x14ac:dyDescent="0.25"/>
    <row r="462" s="41" customFormat="1" ht="12.75" customHeight="1" x14ac:dyDescent="0.25"/>
    <row r="463" s="41" customFormat="1" ht="12.75" customHeight="1" x14ac:dyDescent="0.25"/>
    <row r="464" s="41" customFormat="1" ht="12.75" customHeight="1" x14ac:dyDescent="0.25"/>
    <row r="465" s="41" customFormat="1" ht="12.75" customHeight="1" x14ac:dyDescent="0.25"/>
    <row r="466" s="41" customFormat="1" ht="12.75" customHeight="1" x14ac:dyDescent="0.25"/>
    <row r="467" s="41" customFormat="1" ht="12.75" customHeight="1" x14ac:dyDescent="0.25"/>
    <row r="468" s="41" customFormat="1" ht="12.75" customHeight="1" x14ac:dyDescent="0.25"/>
    <row r="469" s="41" customFormat="1" ht="12.75" customHeight="1" x14ac:dyDescent="0.25"/>
    <row r="470" s="41" customFormat="1" ht="12" customHeight="1" x14ac:dyDescent="0.25"/>
    <row r="471" s="41" customFormat="1" ht="12.75" customHeight="1" x14ac:dyDescent="0.25"/>
    <row r="472" s="41" customFormat="1" ht="12.75" customHeight="1" x14ac:dyDescent="0.25"/>
    <row r="473" s="41" customFormat="1" ht="12.75" customHeight="1" x14ac:dyDescent="0.25"/>
    <row r="474" s="41" customFormat="1" ht="12.75" customHeight="1" x14ac:dyDescent="0.25"/>
    <row r="475" s="41" customFormat="1" ht="12.75" customHeight="1" x14ac:dyDescent="0.25"/>
    <row r="476" s="41" customFormat="1" ht="12.75" customHeight="1" x14ac:dyDescent="0.25"/>
    <row r="477" s="41" customFormat="1" ht="12.75" customHeight="1" x14ac:dyDescent="0.25"/>
    <row r="478" s="41" customFormat="1" ht="12.75" customHeight="1" x14ac:dyDescent="0.25"/>
    <row r="479" s="41" customFormat="1" ht="12.75" customHeight="1" x14ac:dyDescent="0.25"/>
    <row r="480" s="41" customFormat="1" ht="12.75" customHeight="1" x14ac:dyDescent="0.25"/>
    <row r="481" s="41" customFormat="1" ht="12.75" customHeight="1" x14ac:dyDescent="0.25"/>
    <row r="482" s="41" customFormat="1" ht="12.75" customHeight="1" x14ac:dyDescent="0.25"/>
    <row r="483" s="41" customFormat="1" ht="12.75" customHeight="1" x14ac:dyDescent="0.25"/>
    <row r="484" s="41" customFormat="1" ht="12.75" customHeight="1" x14ac:dyDescent="0.25"/>
    <row r="485" s="41" customFormat="1" ht="12.75" customHeight="1" x14ac:dyDescent="0.25"/>
    <row r="486" s="41" customFormat="1" ht="12.75" customHeight="1" x14ac:dyDescent="0.25"/>
    <row r="487" s="41" customFormat="1" ht="12.75" customHeight="1" x14ac:dyDescent="0.25"/>
    <row r="488" s="41" customFormat="1" ht="12.75" customHeight="1" x14ac:dyDescent="0.25"/>
    <row r="489" s="41" customFormat="1" ht="12.75" customHeight="1" x14ac:dyDescent="0.25"/>
    <row r="490" s="41" customFormat="1" ht="12.75" customHeight="1" x14ac:dyDescent="0.25"/>
    <row r="491" s="41" customFormat="1" ht="12.75" customHeight="1" x14ac:dyDescent="0.25"/>
    <row r="492" s="41" customFormat="1" ht="12.75" customHeight="1" x14ac:dyDescent="0.25"/>
    <row r="493" s="41" customFormat="1" ht="12.75" customHeight="1" x14ac:dyDescent="0.25"/>
    <row r="494" s="41" customFormat="1" ht="12.75" customHeight="1" x14ac:dyDescent="0.25"/>
    <row r="495" s="41" customFormat="1" ht="12.75" customHeight="1" x14ac:dyDescent="0.25"/>
    <row r="496" s="41" customFormat="1" ht="12.75" customHeight="1" x14ac:dyDescent="0.25"/>
    <row r="497" s="41" customFormat="1" ht="12.75" customHeight="1" x14ac:dyDescent="0.25"/>
    <row r="498" s="41" customFormat="1" ht="12.75" customHeight="1" x14ac:dyDescent="0.25"/>
    <row r="499" s="41" customFormat="1" ht="12.75" customHeight="1" x14ac:dyDescent="0.25"/>
    <row r="500" s="41" customFormat="1" ht="12.75" customHeight="1" x14ac:dyDescent="0.25"/>
    <row r="501" s="41" customFormat="1" ht="12.75" customHeight="1" x14ac:dyDescent="0.25"/>
    <row r="502" s="41" customFormat="1" ht="12.75" customHeight="1" x14ac:dyDescent="0.25"/>
    <row r="503" s="41" customFormat="1" ht="12.75" customHeight="1" x14ac:dyDescent="0.25"/>
    <row r="504" s="41" customFormat="1" ht="12.75" customHeight="1" x14ac:dyDescent="0.25"/>
    <row r="505" s="41" customFormat="1" ht="12.75" customHeight="1" x14ac:dyDescent="0.25"/>
    <row r="506" s="41" customFormat="1" ht="12.75" customHeight="1" x14ac:dyDescent="0.25"/>
    <row r="507" s="41" customFormat="1" ht="12.75" customHeight="1" x14ac:dyDescent="0.25"/>
    <row r="508" s="41" customFormat="1" ht="15.75" customHeight="1" x14ac:dyDescent="0.25"/>
    <row r="509" s="41" customFormat="1" ht="17.25" customHeight="1" x14ac:dyDescent="0.25"/>
  </sheetData>
  <sheetProtection selectLockedCells="1"/>
  <mergeCells count="20"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K5:K6"/>
    <mergeCell ref="D1:J1"/>
    <mergeCell ref="E2:H2"/>
    <mergeCell ref="J2:K2"/>
    <mergeCell ref="L2:M2"/>
    <mergeCell ref="N2:O2"/>
    <mergeCell ref="A5:A6"/>
    <mergeCell ref="B5:B6"/>
    <mergeCell ref="C5:C6"/>
    <mergeCell ref="D5:D6"/>
    <mergeCell ref="E5:E6"/>
  </mergeCells>
  <conditionalFormatting sqref="D7:D26">
    <cfRule type="cellIs" dxfId="31" priority="17" operator="equal">
      <formula>"Laranja"</formula>
    </cfRule>
    <cfRule type="cellIs" dxfId="30" priority="18" operator="equal">
      <formula>"Amarela"</formula>
    </cfRule>
    <cfRule type="cellIs" dxfId="29" priority="19" operator="equal">
      <formula>"Preta"</formula>
    </cfRule>
    <cfRule type="cellIs" dxfId="28" priority="20" operator="equal">
      <formula>"Vermelha"</formula>
    </cfRule>
  </conditionalFormatting>
  <conditionalFormatting sqref="E7:K26">
    <cfRule type="cellIs" dxfId="27" priority="13" stopIfTrue="1" operator="lessThan">
      <formula>E$33</formula>
    </cfRule>
    <cfRule type="cellIs" dxfId="26" priority="14" stopIfTrue="1" operator="lessThan">
      <formula>E$34</formula>
    </cfRule>
    <cfRule type="cellIs" dxfId="25" priority="15" stopIfTrue="1" operator="lessThan">
      <formula>E$35</formula>
    </cfRule>
    <cfRule type="cellIs" dxfId="24" priority="16" operator="lessThan">
      <formula>E$36</formula>
    </cfRule>
  </conditionalFormatting>
  <conditionalFormatting sqref="L7:M26">
    <cfRule type="cellIs" dxfId="23" priority="9" stopIfTrue="1" operator="greaterThan">
      <formula>L$33</formula>
    </cfRule>
    <cfRule type="cellIs" dxfId="22" priority="10" stopIfTrue="1" operator="greaterThan">
      <formula>L$34</formula>
    </cfRule>
    <cfRule type="cellIs" dxfId="21" priority="11" stopIfTrue="1" operator="greaterThan">
      <formula>L$35</formula>
    </cfRule>
    <cfRule type="cellIs" dxfId="20" priority="12" operator="greaterThan">
      <formula>L$36</formula>
    </cfRule>
  </conditionalFormatting>
  <conditionalFormatting sqref="N7:N26">
    <cfRule type="cellIs" dxfId="19" priority="5" stopIfTrue="1" operator="greaterThan">
      <formula>N$33</formula>
    </cfRule>
    <cfRule type="cellIs" dxfId="18" priority="6" stopIfTrue="1" operator="greaterThan">
      <formula>N$34</formula>
    </cfRule>
    <cfRule type="cellIs" dxfId="17" priority="7" stopIfTrue="1" operator="greaterThan">
      <formula>N$35</formula>
    </cfRule>
    <cfRule type="cellIs" dxfId="16" priority="8" operator="greaterThan">
      <formula>N$36</formula>
    </cfRule>
  </conditionalFormatting>
  <conditionalFormatting sqref="O7:O26">
    <cfRule type="cellIs" dxfId="15" priority="1" stopIfTrue="1" operator="greaterThan">
      <formula>O$33</formula>
    </cfRule>
    <cfRule type="cellIs" dxfId="14" priority="2" stopIfTrue="1" operator="greaterThan">
      <formula>O$34</formula>
    </cfRule>
    <cfRule type="cellIs" dxfId="13" priority="3" stopIfTrue="1" operator="greaterThan">
      <formula>O$35</formula>
    </cfRule>
    <cfRule type="cellIs" dxfId="12" priority="4" operator="greaterThan">
      <formula>O$36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/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2" t="s">
        <v>82</v>
      </c>
      <c r="E1" s="2"/>
      <c r="F1" s="2"/>
      <c r="G1" s="2"/>
      <c r="H1" s="2"/>
      <c r="I1" s="2"/>
      <c r="J1" s="2"/>
      <c r="K1" s="2"/>
    </row>
    <row r="2" spans="1:17" s="3" customFormat="1" ht="26.25" customHeight="1" thickBot="1" x14ac:dyDescent="0.25">
      <c r="F2" s="4" t="s">
        <v>1</v>
      </c>
      <c r="G2" s="5" t="s">
        <v>2</v>
      </c>
      <c r="H2" s="6"/>
      <c r="I2" s="6"/>
      <c r="J2" s="6"/>
      <c r="K2" s="7" t="s">
        <v>3</v>
      </c>
      <c r="L2" s="6" t="s">
        <v>4</v>
      </c>
      <c r="M2" s="6"/>
      <c r="N2" s="8" t="s">
        <v>5</v>
      </c>
      <c r="O2" s="8"/>
      <c r="P2" s="8" t="s">
        <v>6</v>
      </c>
      <c r="Q2" s="9"/>
    </row>
    <row r="3" spans="1:17" s="3" customFormat="1" ht="15" customHeight="1" x14ac:dyDescent="0.2">
      <c r="F3" s="10" t="s">
        <v>7</v>
      </c>
      <c r="G3" s="11" t="s">
        <v>8</v>
      </c>
      <c r="H3" s="12" t="s">
        <v>9</v>
      </c>
      <c r="I3" s="12" t="s">
        <v>9</v>
      </c>
      <c r="J3" s="12" t="s">
        <v>9</v>
      </c>
      <c r="K3" s="12" t="s">
        <v>8</v>
      </c>
      <c r="L3" s="12" t="s">
        <v>8</v>
      </c>
      <c r="M3" s="12" t="s">
        <v>8</v>
      </c>
      <c r="N3" s="12" t="s">
        <v>9</v>
      </c>
      <c r="O3" s="12" t="s">
        <v>10</v>
      </c>
      <c r="P3" s="56" t="s">
        <v>9</v>
      </c>
      <c r="Q3" s="13" t="s">
        <v>10</v>
      </c>
    </row>
    <row r="4" spans="1:17" s="3" customFormat="1" ht="15" customHeight="1" thickBot="1" x14ac:dyDescent="0.25">
      <c r="F4" s="14" t="s">
        <v>11</v>
      </c>
      <c r="G4" s="15">
        <v>0.375</v>
      </c>
      <c r="H4" s="16">
        <v>0.375</v>
      </c>
      <c r="I4" s="16">
        <v>0.375</v>
      </c>
      <c r="J4" s="16">
        <v>0.375</v>
      </c>
      <c r="K4" s="16">
        <v>1</v>
      </c>
      <c r="L4" s="16">
        <v>1.25</v>
      </c>
      <c r="M4" s="16">
        <v>1.25</v>
      </c>
      <c r="N4" s="16">
        <v>1.25</v>
      </c>
      <c r="O4" s="16">
        <v>1.25</v>
      </c>
      <c r="P4" s="57">
        <v>1.25</v>
      </c>
      <c r="Q4" s="17">
        <v>1.25</v>
      </c>
    </row>
    <row r="5" spans="1:17" ht="27.75" customHeight="1" x14ac:dyDescent="0.2">
      <c r="A5" s="18" t="s">
        <v>12</v>
      </c>
      <c r="B5" s="19" t="s">
        <v>13</v>
      </c>
      <c r="C5" s="58" t="s">
        <v>14</v>
      </c>
      <c r="D5" s="58" t="s">
        <v>83</v>
      </c>
      <c r="E5" s="19" t="s">
        <v>84</v>
      </c>
      <c r="F5" s="59" t="s">
        <v>15</v>
      </c>
      <c r="G5" s="60" t="s">
        <v>16</v>
      </c>
      <c r="H5" s="61" t="s">
        <v>17</v>
      </c>
      <c r="I5" s="61" t="s">
        <v>18</v>
      </c>
      <c r="J5" s="61" t="s">
        <v>19</v>
      </c>
      <c r="K5" s="61" t="s">
        <v>20</v>
      </c>
      <c r="L5" s="61" t="s">
        <v>21</v>
      </c>
      <c r="M5" s="61" t="s">
        <v>22</v>
      </c>
      <c r="N5" s="22" t="s">
        <v>23</v>
      </c>
      <c r="O5" s="23" t="s">
        <v>23</v>
      </c>
      <c r="P5" s="22" t="s">
        <v>24</v>
      </c>
      <c r="Q5" s="23" t="s">
        <v>24</v>
      </c>
    </row>
    <row r="6" spans="1:17" s="30" customFormat="1" ht="72.75" customHeight="1" thickBot="1" x14ac:dyDescent="0.3">
      <c r="A6" s="24"/>
      <c r="B6" s="25"/>
      <c r="C6" s="62"/>
      <c r="D6" s="63"/>
      <c r="E6" s="64"/>
      <c r="F6" s="65"/>
      <c r="G6" s="27"/>
      <c r="H6" s="28"/>
      <c r="I6" s="28"/>
      <c r="J6" s="28"/>
      <c r="K6" s="28"/>
      <c r="L6" s="28"/>
      <c r="M6" s="28"/>
      <c r="N6" s="28"/>
      <c r="O6" s="29"/>
      <c r="P6" s="28"/>
      <c r="Q6" s="29"/>
    </row>
    <row r="7" spans="1:17" s="30" customFormat="1" ht="12.75" customHeight="1" thickBot="1" x14ac:dyDescent="0.3">
      <c r="A7" s="32" t="s">
        <v>25</v>
      </c>
      <c r="B7" s="33" t="s">
        <v>26</v>
      </c>
      <c r="C7" s="66" t="s">
        <v>27</v>
      </c>
      <c r="D7" s="67">
        <f>SUMPRODUCT(G7:Q7,G$4:Q$4)/10</f>
        <v>1.5</v>
      </c>
      <c r="E7" s="68" t="s">
        <v>120</v>
      </c>
      <c r="F7" s="69">
        <f>IF(IF(E7="Não",ROUND(D7,0),ROUND(D7,0)-1)=-1,0,IF(E7="Não",ROUND(D7,0),ROUND(D7,0)-1))</f>
        <v>2</v>
      </c>
      <c r="G7" s="70">
        <v>1</v>
      </c>
      <c r="H7" s="70">
        <v>3</v>
      </c>
      <c r="I7" s="70">
        <v>1</v>
      </c>
      <c r="J7" s="70">
        <v>3</v>
      </c>
      <c r="K7" s="70">
        <v>2</v>
      </c>
      <c r="L7" s="70">
        <v>2</v>
      </c>
      <c r="M7" s="70">
        <v>3</v>
      </c>
      <c r="N7" s="70">
        <v>1</v>
      </c>
      <c r="O7" s="70">
        <v>1</v>
      </c>
      <c r="P7" s="70">
        <v>1</v>
      </c>
      <c r="Q7" s="37">
        <v>0</v>
      </c>
    </row>
    <row r="8" spans="1:17" s="41" customFormat="1" ht="12.75" customHeight="1" thickBot="1" x14ac:dyDescent="0.3">
      <c r="A8" s="38" t="s">
        <v>28</v>
      </c>
      <c r="B8" s="39" t="s">
        <v>26</v>
      </c>
      <c r="C8" s="71" t="s">
        <v>29</v>
      </c>
      <c r="D8" s="72">
        <f t="shared" ref="D8:D26" si="0">SUMPRODUCT(G8:Q8,G$4:Q$4)/10</f>
        <v>1.675</v>
      </c>
      <c r="E8" s="73" t="s">
        <v>120</v>
      </c>
      <c r="F8" s="69">
        <f t="shared" ref="F8:F26" si="1">IF(IF(E8="Não",ROUND(D8,0),ROUND(D8,0)-1)=-1,0,IF(E8="Não",ROUND(D8,0),ROUND(D8,0)-1))</f>
        <v>2</v>
      </c>
      <c r="G8" s="70">
        <v>3</v>
      </c>
      <c r="H8" s="70">
        <v>3</v>
      </c>
      <c r="I8" s="70">
        <v>1</v>
      </c>
      <c r="J8" s="70">
        <v>3</v>
      </c>
      <c r="K8" s="70">
        <v>3</v>
      </c>
      <c r="L8" s="70">
        <v>2</v>
      </c>
      <c r="M8" s="70">
        <v>3</v>
      </c>
      <c r="N8" s="70">
        <v>1</v>
      </c>
      <c r="O8" s="70">
        <v>1</v>
      </c>
      <c r="P8" s="70">
        <v>1</v>
      </c>
      <c r="Q8" s="37">
        <v>0</v>
      </c>
    </row>
    <row r="9" spans="1:17" s="41" customFormat="1" ht="12.75" customHeight="1" thickBot="1" x14ac:dyDescent="0.3">
      <c r="A9" s="38" t="s">
        <v>30</v>
      </c>
      <c r="B9" s="39" t="s">
        <v>31</v>
      </c>
      <c r="C9" s="71" t="s">
        <v>32</v>
      </c>
      <c r="D9" s="72">
        <f t="shared" si="0"/>
        <v>0.875</v>
      </c>
      <c r="E9" s="73" t="s">
        <v>120</v>
      </c>
      <c r="F9" s="69">
        <f t="shared" si="1"/>
        <v>1</v>
      </c>
      <c r="G9" s="70">
        <v>3</v>
      </c>
      <c r="H9" s="70">
        <v>1</v>
      </c>
      <c r="I9" s="70">
        <v>1</v>
      </c>
      <c r="J9" s="70">
        <v>3</v>
      </c>
      <c r="K9" s="70">
        <v>2</v>
      </c>
      <c r="L9" s="70">
        <v>1</v>
      </c>
      <c r="M9" s="70">
        <v>0</v>
      </c>
      <c r="N9" s="70">
        <v>1</v>
      </c>
      <c r="O9" s="70">
        <v>1</v>
      </c>
      <c r="P9" s="70">
        <v>0</v>
      </c>
      <c r="Q9" s="37">
        <v>0</v>
      </c>
    </row>
    <row r="10" spans="1:17" s="41" customFormat="1" ht="12.75" customHeight="1" thickBot="1" x14ac:dyDescent="0.3">
      <c r="A10" s="38" t="s">
        <v>33</v>
      </c>
      <c r="B10" s="39" t="s">
        <v>31</v>
      </c>
      <c r="C10" s="71" t="s">
        <v>34</v>
      </c>
      <c r="D10" s="72">
        <f t="shared" si="0"/>
        <v>0.73750000000000004</v>
      </c>
      <c r="E10" s="73" t="s">
        <v>121</v>
      </c>
      <c r="F10" s="69">
        <f t="shared" si="1"/>
        <v>0</v>
      </c>
      <c r="G10" s="70">
        <v>0</v>
      </c>
      <c r="H10" s="70">
        <v>1</v>
      </c>
      <c r="I10" s="70">
        <v>1</v>
      </c>
      <c r="J10" s="70">
        <v>3</v>
      </c>
      <c r="K10" s="70">
        <v>3</v>
      </c>
      <c r="L10" s="70">
        <v>0</v>
      </c>
      <c r="M10" s="70">
        <v>0</v>
      </c>
      <c r="N10" s="70">
        <v>1</v>
      </c>
      <c r="O10" s="70">
        <v>1</v>
      </c>
      <c r="P10" s="70">
        <v>0</v>
      </c>
      <c r="Q10" s="37">
        <v>0</v>
      </c>
    </row>
    <row r="11" spans="1:17" s="41" customFormat="1" ht="12.75" customHeight="1" thickBot="1" x14ac:dyDescent="0.3">
      <c r="A11" s="38" t="s">
        <v>35</v>
      </c>
      <c r="B11" s="39" t="s">
        <v>31</v>
      </c>
      <c r="C11" s="71" t="s">
        <v>36</v>
      </c>
      <c r="D11" s="72">
        <f t="shared" si="0"/>
        <v>1.0874999999999999</v>
      </c>
      <c r="E11" s="73" t="s">
        <v>120</v>
      </c>
      <c r="F11" s="69">
        <f t="shared" si="1"/>
        <v>1</v>
      </c>
      <c r="G11" s="70">
        <v>2</v>
      </c>
      <c r="H11" s="70">
        <v>1</v>
      </c>
      <c r="I11" s="70">
        <v>1</v>
      </c>
      <c r="J11" s="70">
        <v>3</v>
      </c>
      <c r="K11" s="70">
        <v>2</v>
      </c>
      <c r="L11" s="70">
        <v>1</v>
      </c>
      <c r="M11" s="70">
        <v>2</v>
      </c>
      <c r="N11" s="70">
        <v>1</v>
      </c>
      <c r="O11" s="70">
        <v>1</v>
      </c>
      <c r="P11" s="70">
        <v>0</v>
      </c>
      <c r="Q11" s="37">
        <v>0</v>
      </c>
    </row>
    <row r="12" spans="1:17" s="41" customFormat="1" ht="12.75" customHeight="1" thickBot="1" x14ac:dyDescent="0.3">
      <c r="A12" s="38" t="s">
        <v>37</v>
      </c>
      <c r="B12" s="39" t="s">
        <v>31</v>
      </c>
      <c r="C12" s="71" t="s">
        <v>38</v>
      </c>
      <c r="D12" s="72">
        <f t="shared" si="0"/>
        <v>1.1375</v>
      </c>
      <c r="E12" s="73" t="s">
        <v>120</v>
      </c>
      <c r="F12" s="69">
        <f t="shared" si="1"/>
        <v>1</v>
      </c>
      <c r="G12" s="70">
        <v>0</v>
      </c>
      <c r="H12" s="70">
        <v>1</v>
      </c>
      <c r="I12" s="70">
        <v>1</v>
      </c>
      <c r="J12" s="70">
        <v>3</v>
      </c>
      <c r="K12" s="70">
        <v>2</v>
      </c>
      <c r="L12" s="70">
        <v>1</v>
      </c>
      <c r="M12" s="70">
        <v>3</v>
      </c>
      <c r="N12" s="70">
        <v>1</v>
      </c>
      <c r="O12" s="70">
        <v>1</v>
      </c>
      <c r="P12" s="70">
        <v>0</v>
      </c>
      <c r="Q12" s="37">
        <v>0</v>
      </c>
    </row>
    <row r="13" spans="1:17" s="41" customFormat="1" ht="12.75" customHeight="1" thickBot="1" x14ac:dyDescent="0.3">
      <c r="A13" s="38" t="s">
        <v>39</v>
      </c>
      <c r="B13" s="39" t="s">
        <v>31</v>
      </c>
      <c r="C13" s="71" t="s">
        <v>40</v>
      </c>
      <c r="D13" s="72">
        <f t="shared" si="0"/>
        <v>1.1499999999999999</v>
      </c>
      <c r="E13" s="73" t="s">
        <v>120</v>
      </c>
      <c r="F13" s="69">
        <f t="shared" si="1"/>
        <v>1</v>
      </c>
      <c r="G13" s="70">
        <v>3</v>
      </c>
      <c r="H13" s="70">
        <v>1</v>
      </c>
      <c r="I13" s="70">
        <v>1</v>
      </c>
      <c r="J13" s="70">
        <v>3</v>
      </c>
      <c r="K13" s="70">
        <v>1</v>
      </c>
      <c r="L13" s="70">
        <v>2</v>
      </c>
      <c r="M13" s="70">
        <v>2</v>
      </c>
      <c r="N13" s="70">
        <v>1</v>
      </c>
      <c r="O13" s="70">
        <v>1</v>
      </c>
      <c r="P13" s="70">
        <v>0</v>
      </c>
      <c r="Q13" s="37">
        <v>0</v>
      </c>
    </row>
    <row r="14" spans="1:17" s="41" customFormat="1" ht="12.75" customHeight="1" thickBot="1" x14ac:dyDescent="0.3">
      <c r="A14" s="38" t="s">
        <v>41</v>
      </c>
      <c r="B14" s="39" t="s">
        <v>42</v>
      </c>
      <c r="C14" s="71" t="s">
        <v>43</v>
      </c>
      <c r="D14" s="72">
        <f t="shared" si="0"/>
        <v>1.55</v>
      </c>
      <c r="E14" s="73" t="s">
        <v>120</v>
      </c>
      <c r="F14" s="69">
        <f t="shared" si="1"/>
        <v>2</v>
      </c>
      <c r="G14" s="70">
        <v>3</v>
      </c>
      <c r="H14" s="70">
        <v>2</v>
      </c>
      <c r="I14" s="70">
        <v>3</v>
      </c>
      <c r="J14" s="70">
        <v>2</v>
      </c>
      <c r="K14" s="70">
        <v>3</v>
      </c>
      <c r="L14" s="70">
        <v>3</v>
      </c>
      <c r="M14" s="70">
        <v>3</v>
      </c>
      <c r="N14" s="70">
        <v>0</v>
      </c>
      <c r="O14" s="70">
        <v>1</v>
      </c>
      <c r="P14" s="70">
        <v>0</v>
      </c>
      <c r="Q14" s="37">
        <v>0</v>
      </c>
    </row>
    <row r="15" spans="1:17" s="41" customFormat="1" ht="12.75" customHeight="1" thickBot="1" x14ac:dyDescent="0.3">
      <c r="A15" s="38" t="s">
        <v>44</v>
      </c>
      <c r="B15" s="39" t="s">
        <v>42</v>
      </c>
      <c r="C15" s="71" t="s">
        <v>45</v>
      </c>
      <c r="D15" s="72">
        <f t="shared" si="0"/>
        <v>0.91249999999999998</v>
      </c>
      <c r="E15" s="73" t="s">
        <v>120</v>
      </c>
      <c r="F15" s="69">
        <f t="shared" si="1"/>
        <v>1</v>
      </c>
      <c r="G15" s="70">
        <v>2</v>
      </c>
      <c r="H15" s="70">
        <v>2</v>
      </c>
      <c r="I15" s="70">
        <v>3</v>
      </c>
      <c r="J15" s="70">
        <v>2</v>
      </c>
      <c r="K15" s="70">
        <v>2</v>
      </c>
      <c r="L15" s="70">
        <v>2</v>
      </c>
      <c r="M15" s="70">
        <v>0</v>
      </c>
      <c r="N15" s="70">
        <v>0</v>
      </c>
      <c r="O15" s="70">
        <v>1</v>
      </c>
      <c r="P15" s="70">
        <v>0</v>
      </c>
      <c r="Q15" s="37">
        <v>0</v>
      </c>
    </row>
    <row r="16" spans="1:17" s="41" customFormat="1" ht="12.75" customHeight="1" thickBot="1" x14ac:dyDescent="0.3">
      <c r="A16" s="38" t="s">
        <v>46</v>
      </c>
      <c r="B16" s="39" t="s">
        <v>42</v>
      </c>
      <c r="C16" s="71" t="s">
        <v>47</v>
      </c>
      <c r="D16" s="72">
        <f t="shared" si="0"/>
        <v>0.9375</v>
      </c>
      <c r="E16" s="73" t="s">
        <v>120</v>
      </c>
      <c r="F16" s="69">
        <f t="shared" si="1"/>
        <v>1</v>
      </c>
      <c r="G16" s="70">
        <v>0</v>
      </c>
      <c r="H16" s="70">
        <v>2</v>
      </c>
      <c r="I16" s="70">
        <v>3</v>
      </c>
      <c r="J16" s="70">
        <v>2</v>
      </c>
      <c r="K16" s="70">
        <v>3</v>
      </c>
      <c r="L16" s="70">
        <v>0</v>
      </c>
      <c r="M16" s="70">
        <v>2</v>
      </c>
      <c r="N16" s="70">
        <v>0</v>
      </c>
      <c r="O16" s="70">
        <v>1</v>
      </c>
      <c r="P16" s="70">
        <v>0</v>
      </c>
      <c r="Q16" s="37">
        <v>0</v>
      </c>
    </row>
    <row r="17" spans="1:17" s="41" customFormat="1" ht="12.75" customHeight="1" thickBot="1" x14ac:dyDescent="0.3">
      <c r="A17" s="38" t="s">
        <v>48</v>
      </c>
      <c r="B17" s="39" t="s">
        <v>42</v>
      </c>
      <c r="C17" s="71" t="s">
        <v>49</v>
      </c>
      <c r="D17" s="72">
        <f t="shared" si="0"/>
        <v>0.9375</v>
      </c>
      <c r="E17" s="73" t="s">
        <v>120</v>
      </c>
      <c r="F17" s="69">
        <f t="shared" si="1"/>
        <v>1</v>
      </c>
      <c r="G17" s="70">
        <v>0</v>
      </c>
      <c r="H17" s="70">
        <v>2</v>
      </c>
      <c r="I17" s="70">
        <v>3</v>
      </c>
      <c r="J17" s="70">
        <v>2</v>
      </c>
      <c r="K17" s="70">
        <v>3</v>
      </c>
      <c r="L17" s="70">
        <v>0</v>
      </c>
      <c r="M17" s="70">
        <v>2</v>
      </c>
      <c r="N17" s="70">
        <v>0</v>
      </c>
      <c r="O17" s="70">
        <v>1</v>
      </c>
      <c r="P17" s="70">
        <v>0</v>
      </c>
      <c r="Q17" s="37">
        <v>0</v>
      </c>
    </row>
    <row r="18" spans="1:17" s="41" customFormat="1" ht="12.75" customHeight="1" thickBot="1" x14ac:dyDescent="0.3">
      <c r="A18" s="38" t="s">
        <v>50</v>
      </c>
      <c r="B18" s="39" t="s">
        <v>51</v>
      </c>
      <c r="C18" s="71" t="s">
        <v>52</v>
      </c>
      <c r="D18" s="72">
        <f t="shared" si="0"/>
        <v>1.1625000000000001</v>
      </c>
      <c r="E18" s="73" t="s">
        <v>120</v>
      </c>
      <c r="F18" s="69">
        <f t="shared" si="1"/>
        <v>1</v>
      </c>
      <c r="G18" s="70">
        <v>0</v>
      </c>
      <c r="H18" s="70">
        <v>1</v>
      </c>
      <c r="I18" s="70">
        <v>0</v>
      </c>
      <c r="J18" s="70">
        <v>2</v>
      </c>
      <c r="K18" s="70">
        <v>3</v>
      </c>
      <c r="L18" s="70">
        <v>1</v>
      </c>
      <c r="M18" s="70">
        <v>2</v>
      </c>
      <c r="N18" s="70">
        <v>2</v>
      </c>
      <c r="O18" s="70">
        <v>1</v>
      </c>
      <c r="P18" s="70">
        <v>0</v>
      </c>
      <c r="Q18" s="37">
        <v>0</v>
      </c>
    </row>
    <row r="19" spans="1:17" s="41" customFormat="1" ht="12.75" customHeight="1" thickBot="1" x14ac:dyDescent="0.3">
      <c r="A19" s="38" t="s">
        <v>53</v>
      </c>
      <c r="B19" s="39" t="s">
        <v>51</v>
      </c>
      <c r="C19" s="71" t="s">
        <v>54</v>
      </c>
      <c r="D19" s="72">
        <f t="shared" si="0"/>
        <v>0.9375</v>
      </c>
      <c r="E19" s="73" t="s">
        <v>120</v>
      </c>
      <c r="F19" s="69">
        <f t="shared" si="1"/>
        <v>1</v>
      </c>
      <c r="G19" s="70">
        <v>0</v>
      </c>
      <c r="H19" s="70">
        <v>1</v>
      </c>
      <c r="I19" s="70">
        <v>0</v>
      </c>
      <c r="J19" s="70">
        <v>2</v>
      </c>
      <c r="K19" s="70">
        <v>2</v>
      </c>
      <c r="L19" s="70">
        <v>1</v>
      </c>
      <c r="M19" s="70">
        <v>1</v>
      </c>
      <c r="N19" s="70">
        <v>2</v>
      </c>
      <c r="O19" s="70">
        <v>1</v>
      </c>
      <c r="P19" s="70">
        <v>0</v>
      </c>
      <c r="Q19" s="37">
        <v>0</v>
      </c>
    </row>
    <row r="20" spans="1:17" s="41" customFormat="1" ht="12.75" customHeight="1" thickBot="1" x14ac:dyDescent="0.3">
      <c r="A20" s="38" t="s">
        <v>55</v>
      </c>
      <c r="B20" s="39" t="s">
        <v>51</v>
      </c>
      <c r="C20" s="71" t="s">
        <v>56</v>
      </c>
      <c r="D20" s="72">
        <f t="shared" si="0"/>
        <v>0.98750000000000004</v>
      </c>
      <c r="E20" s="73" t="s">
        <v>120</v>
      </c>
      <c r="F20" s="69">
        <f t="shared" si="1"/>
        <v>1</v>
      </c>
      <c r="G20" s="70">
        <v>0</v>
      </c>
      <c r="H20" s="70">
        <v>1</v>
      </c>
      <c r="I20" s="70">
        <v>0</v>
      </c>
      <c r="J20" s="70">
        <v>2</v>
      </c>
      <c r="K20" s="70">
        <v>0</v>
      </c>
      <c r="L20" s="70">
        <v>2</v>
      </c>
      <c r="M20" s="70">
        <v>2</v>
      </c>
      <c r="N20" s="70">
        <v>2</v>
      </c>
      <c r="O20" s="70">
        <v>1</v>
      </c>
      <c r="P20" s="70">
        <v>0</v>
      </c>
      <c r="Q20" s="37">
        <v>0</v>
      </c>
    </row>
    <row r="21" spans="1:17" s="41" customFormat="1" ht="12.75" customHeight="1" thickBot="1" x14ac:dyDescent="0.3">
      <c r="A21" s="38" t="s">
        <v>57</v>
      </c>
      <c r="B21" s="39" t="s">
        <v>58</v>
      </c>
      <c r="C21" s="71" t="s">
        <v>59</v>
      </c>
      <c r="D21" s="72">
        <f t="shared" si="0"/>
        <v>0.57499999999999996</v>
      </c>
      <c r="E21" s="73" t="s">
        <v>121</v>
      </c>
      <c r="F21" s="69">
        <f t="shared" si="1"/>
        <v>0</v>
      </c>
      <c r="G21" s="70">
        <v>3</v>
      </c>
      <c r="H21" s="70">
        <v>0</v>
      </c>
      <c r="I21" s="70">
        <v>3</v>
      </c>
      <c r="J21" s="70">
        <v>0</v>
      </c>
      <c r="K21" s="70">
        <v>1</v>
      </c>
      <c r="L21" s="70">
        <v>0</v>
      </c>
      <c r="M21" s="70">
        <v>0</v>
      </c>
      <c r="N21" s="70">
        <v>0</v>
      </c>
      <c r="O21" s="70">
        <v>1</v>
      </c>
      <c r="P21" s="70">
        <v>1</v>
      </c>
      <c r="Q21" s="37">
        <v>0</v>
      </c>
    </row>
    <row r="22" spans="1:17" s="41" customFormat="1" ht="12.75" customHeight="1" thickBot="1" x14ac:dyDescent="0.3">
      <c r="A22" s="38" t="s">
        <v>60</v>
      </c>
      <c r="B22" s="39" t="s">
        <v>58</v>
      </c>
      <c r="C22" s="71" t="s">
        <v>61</v>
      </c>
      <c r="D22" s="72">
        <f t="shared" si="0"/>
        <v>0.86250000000000004</v>
      </c>
      <c r="E22" s="73" t="s">
        <v>120</v>
      </c>
      <c r="F22" s="69">
        <f t="shared" si="1"/>
        <v>1</v>
      </c>
      <c r="G22" s="70">
        <v>2</v>
      </c>
      <c r="H22" s="70">
        <v>0</v>
      </c>
      <c r="I22" s="70">
        <v>3</v>
      </c>
      <c r="J22" s="70">
        <v>0</v>
      </c>
      <c r="K22" s="70">
        <v>3</v>
      </c>
      <c r="L22" s="70">
        <v>1</v>
      </c>
      <c r="M22" s="70">
        <v>0</v>
      </c>
      <c r="N22" s="70">
        <v>0</v>
      </c>
      <c r="O22" s="70">
        <v>1</v>
      </c>
      <c r="P22" s="70">
        <v>1</v>
      </c>
      <c r="Q22" s="37">
        <v>0</v>
      </c>
    </row>
    <row r="23" spans="1:17" s="41" customFormat="1" ht="12.75" customHeight="1" thickBot="1" x14ac:dyDescent="0.3">
      <c r="A23" s="38" t="s">
        <v>62</v>
      </c>
      <c r="B23" s="39" t="s">
        <v>63</v>
      </c>
      <c r="C23" s="71" t="s">
        <v>64</v>
      </c>
      <c r="D23" s="72">
        <f t="shared" si="0"/>
        <v>1.7375</v>
      </c>
      <c r="E23" s="73" t="s">
        <v>120</v>
      </c>
      <c r="F23" s="69">
        <f t="shared" si="1"/>
        <v>2</v>
      </c>
      <c r="G23" s="70">
        <v>3</v>
      </c>
      <c r="H23" s="70">
        <v>1</v>
      </c>
      <c r="I23" s="70">
        <v>0</v>
      </c>
      <c r="J23" s="70">
        <v>3</v>
      </c>
      <c r="K23" s="70">
        <v>1</v>
      </c>
      <c r="L23" s="70">
        <v>3</v>
      </c>
      <c r="M23" s="70">
        <v>3</v>
      </c>
      <c r="N23" s="70">
        <v>3</v>
      </c>
      <c r="O23" s="70">
        <v>1</v>
      </c>
      <c r="P23" s="70">
        <v>1</v>
      </c>
      <c r="Q23" s="37">
        <v>0</v>
      </c>
    </row>
    <row r="24" spans="1:17" s="41" customFormat="1" ht="12.75" customHeight="1" thickBot="1" x14ac:dyDescent="0.3">
      <c r="A24" s="38" t="s">
        <v>65</v>
      </c>
      <c r="B24" s="39" t="s">
        <v>66</v>
      </c>
      <c r="C24" s="71" t="s">
        <v>67</v>
      </c>
      <c r="D24" s="72">
        <f t="shared" si="0"/>
        <v>0.97499999999999998</v>
      </c>
      <c r="E24" s="73" t="s">
        <v>121</v>
      </c>
      <c r="F24" s="69">
        <f t="shared" si="1"/>
        <v>0</v>
      </c>
      <c r="G24" s="70">
        <v>3</v>
      </c>
      <c r="H24" s="70">
        <v>1</v>
      </c>
      <c r="I24" s="70">
        <v>3</v>
      </c>
      <c r="J24" s="70">
        <v>1</v>
      </c>
      <c r="K24" s="70">
        <v>3</v>
      </c>
      <c r="L24" s="70">
        <v>1</v>
      </c>
      <c r="M24" s="70">
        <v>0</v>
      </c>
      <c r="N24" s="70">
        <v>1</v>
      </c>
      <c r="O24" s="70">
        <v>1</v>
      </c>
      <c r="P24" s="70">
        <v>0</v>
      </c>
      <c r="Q24" s="37">
        <v>0</v>
      </c>
    </row>
    <row r="25" spans="1:17" s="41" customFormat="1" ht="12.75" customHeight="1" thickBot="1" x14ac:dyDescent="0.3">
      <c r="A25" s="38" t="s">
        <v>68</v>
      </c>
      <c r="B25" s="39" t="s">
        <v>66</v>
      </c>
      <c r="C25" s="71" t="s">
        <v>69</v>
      </c>
      <c r="D25" s="72">
        <f t="shared" si="0"/>
        <v>0.4375</v>
      </c>
      <c r="E25" s="73" t="s">
        <v>120</v>
      </c>
      <c r="F25" s="69">
        <f t="shared" si="1"/>
        <v>0</v>
      </c>
      <c r="G25" s="70">
        <v>0</v>
      </c>
      <c r="H25" s="70">
        <v>1</v>
      </c>
      <c r="I25" s="70">
        <v>3</v>
      </c>
      <c r="J25" s="70">
        <v>1</v>
      </c>
      <c r="K25" s="70">
        <v>0</v>
      </c>
      <c r="L25" s="70">
        <v>0</v>
      </c>
      <c r="M25" s="70">
        <v>0</v>
      </c>
      <c r="N25" s="70">
        <v>1</v>
      </c>
      <c r="O25" s="70">
        <v>1</v>
      </c>
      <c r="P25" s="70">
        <v>0</v>
      </c>
      <c r="Q25" s="37">
        <v>0</v>
      </c>
    </row>
    <row r="26" spans="1:17" s="41" customFormat="1" ht="12.75" customHeight="1" thickBot="1" x14ac:dyDescent="0.3">
      <c r="A26" s="44" t="s">
        <v>70</v>
      </c>
      <c r="B26" s="45" t="s">
        <v>66</v>
      </c>
      <c r="C26" s="74" t="s">
        <v>71</v>
      </c>
      <c r="D26" s="75">
        <f t="shared" si="0"/>
        <v>1.0625</v>
      </c>
      <c r="E26" s="76" t="s">
        <v>120</v>
      </c>
      <c r="F26" s="69">
        <f t="shared" si="1"/>
        <v>1</v>
      </c>
      <c r="G26" s="70">
        <v>0</v>
      </c>
      <c r="H26" s="70">
        <v>1</v>
      </c>
      <c r="I26" s="70">
        <v>3</v>
      </c>
      <c r="J26" s="70">
        <v>1</v>
      </c>
      <c r="K26" s="70">
        <v>0</v>
      </c>
      <c r="L26" s="70">
        <v>2</v>
      </c>
      <c r="M26" s="70">
        <v>3</v>
      </c>
      <c r="N26" s="70">
        <v>1</v>
      </c>
      <c r="O26" s="70">
        <v>1</v>
      </c>
      <c r="P26" s="70">
        <v>0</v>
      </c>
      <c r="Q26" s="49">
        <v>0</v>
      </c>
    </row>
    <row r="27" spans="1:17" s="41" customFormat="1" ht="12.75" customHeight="1" x14ac:dyDescent="0.25">
      <c r="A27" s="41" t="s">
        <v>72</v>
      </c>
    </row>
    <row r="28" spans="1:17" s="41" customFormat="1" ht="12.75" customHeight="1" x14ac:dyDescent="0.25">
      <c r="A28" s="41" t="s">
        <v>85</v>
      </c>
    </row>
    <row r="29" spans="1:17" s="41" customFormat="1" ht="12.75" customHeight="1" x14ac:dyDescent="0.25">
      <c r="A29" s="50" t="s">
        <v>86</v>
      </c>
    </row>
    <row r="30" spans="1:17" s="41" customFormat="1" ht="12.75" customHeight="1" x14ac:dyDescent="0.25">
      <c r="A30" s="50" t="s">
        <v>87</v>
      </c>
    </row>
    <row r="31" spans="1:17" s="41" customFormat="1" ht="12.75" customHeight="1" x14ac:dyDescent="0.25">
      <c r="A31" s="41" t="s">
        <v>88</v>
      </c>
    </row>
    <row r="32" spans="1:17" s="41" customFormat="1" ht="12.75" customHeight="1" x14ac:dyDescent="0.25">
      <c r="A32" s="41" t="s">
        <v>89</v>
      </c>
    </row>
    <row r="33" spans="1:17" s="41" customFormat="1" ht="12.75" customHeight="1" x14ac:dyDescent="0.25">
      <c r="A33" s="41" t="s">
        <v>90</v>
      </c>
    </row>
    <row r="34" spans="1:17" s="41" customFormat="1" ht="12.75" customHeight="1" x14ac:dyDescent="0.25">
      <c r="F34" s="51" t="s">
        <v>78</v>
      </c>
      <c r="G34" s="52">
        <v>1</v>
      </c>
      <c r="H34" s="52">
        <v>1</v>
      </c>
      <c r="I34" s="52">
        <v>1</v>
      </c>
      <c r="J34" s="52">
        <v>1</v>
      </c>
      <c r="K34" s="52">
        <v>0.25</v>
      </c>
      <c r="L34" s="52">
        <v>2.5</v>
      </c>
      <c r="M34" s="52">
        <v>0.15</v>
      </c>
      <c r="N34" s="52">
        <v>30</v>
      </c>
      <c r="O34" s="52">
        <v>700</v>
      </c>
      <c r="P34" s="52">
        <v>1.0009999999999999</v>
      </c>
      <c r="Q34" s="52">
        <v>1.0009999999999999</v>
      </c>
    </row>
    <row r="35" spans="1:17" s="41" customFormat="1" ht="12.75" customHeight="1" x14ac:dyDescent="0.25">
      <c r="F35" s="51" t="s">
        <v>79</v>
      </c>
      <c r="G35" s="52">
        <v>1.5</v>
      </c>
      <c r="H35" s="52">
        <v>1.5</v>
      </c>
      <c r="I35" s="52">
        <v>1.5</v>
      </c>
      <c r="J35" s="52">
        <v>1.5</v>
      </c>
      <c r="K35" s="52">
        <v>0.5</v>
      </c>
      <c r="L35" s="52">
        <v>5</v>
      </c>
      <c r="M35" s="52">
        <v>1</v>
      </c>
      <c r="N35" s="52">
        <v>10</v>
      </c>
      <c r="O35" s="52">
        <v>400</v>
      </c>
      <c r="P35" s="52">
        <v>0.75</v>
      </c>
      <c r="Q35" s="52">
        <v>0.75</v>
      </c>
    </row>
    <row r="36" spans="1:17" s="41" customFormat="1" ht="12.75" customHeight="1" x14ac:dyDescent="0.25">
      <c r="F36" s="51" t="s">
        <v>80</v>
      </c>
      <c r="G36" s="53">
        <v>2.5</v>
      </c>
      <c r="H36" s="53">
        <v>2.5</v>
      </c>
      <c r="I36" s="53">
        <v>2.5</v>
      </c>
      <c r="J36" s="53">
        <v>2.5</v>
      </c>
      <c r="K36" s="53">
        <v>0.75</v>
      </c>
      <c r="L36" s="53">
        <v>15</v>
      </c>
      <c r="M36" s="53">
        <v>2.5</v>
      </c>
      <c r="N36" s="53">
        <v>2.5</v>
      </c>
      <c r="O36" s="54">
        <v>200</v>
      </c>
      <c r="P36" s="52">
        <v>0.5</v>
      </c>
      <c r="Q36" s="52">
        <v>0.6</v>
      </c>
    </row>
    <row r="37" spans="1:17" s="41" customFormat="1" ht="12.75" customHeight="1" x14ac:dyDescent="0.25">
      <c r="F37" s="51" t="s">
        <v>81</v>
      </c>
      <c r="G37" s="53">
        <v>9.9999999999999997E+98</v>
      </c>
      <c r="H37" s="53">
        <v>9.9999999999999997E+98</v>
      </c>
      <c r="I37" s="53">
        <v>9.9999999999999997E+98</v>
      </c>
      <c r="J37" s="53">
        <v>9.9999999999999997E+98</v>
      </c>
      <c r="K37" s="53">
        <v>9.9999999999999997E+98</v>
      </c>
      <c r="L37" s="53">
        <v>9.9999999999999997E+98</v>
      </c>
      <c r="M37" s="53">
        <v>9.9999999999999997E+98</v>
      </c>
      <c r="N37" s="53">
        <v>0</v>
      </c>
      <c r="O37" s="54">
        <v>0</v>
      </c>
      <c r="P37" s="52">
        <v>0</v>
      </c>
      <c r="Q37" s="52">
        <v>0</v>
      </c>
    </row>
    <row r="38" spans="1:17" s="41" customFormat="1" ht="12.75" customHeight="1" x14ac:dyDescent="0.25"/>
    <row r="39" spans="1:17" s="41" customFormat="1" ht="12.75" customHeight="1" x14ac:dyDescent="0.25"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41" customFormat="1" ht="12.75" customHeight="1" x14ac:dyDescent="0.25"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41" customFormat="1" ht="12.75" customHeight="1" x14ac:dyDescent="0.25">
      <c r="G41"/>
      <c r="H41"/>
      <c r="I41"/>
      <c r="J41"/>
      <c r="K41"/>
      <c r="L41"/>
      <c r="M41"/>
      <c r="N41"/>
      <c r="O41" s="43"/>
      <c r="P41" s="31"/>
      <c r="Q41" s="31"/>
    </row>
    <row r="42" spans="1:17" s="41" customFormat="1" ht="12.75" customHeight="1" x14ac:dyDescent="0.25">
      <c r="G42"/>
      <c r="H42"/>
      <c r="I42"/>
      <c r="J42"/>
      <c r="K42"/>
      <c r="L42"/>
      <c r="M42"/>
      <c r="N42"/>
      <c r="O42" s="43"/>
      <c r="P42" s="31"/>
      <c r="Q42" s="31"/>
    </row>
    <row r="43" spans="1:17" s="41" customFormat="1" ht="12.75" customHeight="1" x14ac:dyDescent="0.25"/>
    <row r="44" spans="1:17" s="41" customFormat="1" ht="12.75" customHeight="1" x14ac:dyDescent="0.25"/>
    <row r="45" spans="1:17" s="41" customFormat="1" ht="12.75" customHeight="1" x14ac:dyDescent="0.25"/>
    <row r="46" spans="1:17" s="41" customFormat="1" ht="12.75" customHeight="1" x14ac:dyDescent="0.25"/>
    <row r="47" spans="1:17" s="41" customFormat="1" ht="12.75" customHeight="1" x14ac:dyDescent="0.25"/>
    <row r="48" spans="1:17" s="41" customFormat="1" ht="12.75" customHeight="1" x14ac:dyDescent="0.25"/>
    <row r="49" s="41" customFormat="1" ht="12.75" customHeight="1" x14ac:dyDescent="0.25"/>
    <row r="50" s="41" customFormat="1" ht="12.75" customHeight="1" x14ac:dyDescent="0.25"/>
    <row r="51" s="41" customFormat="1" ht="12.75" customHeight="1" x14ac:dyDescent="0.25"/>
    <row r="52" s="41" customFormat="1" ht="12.75" customHeight="1" x14ac:dyDescent="0.25"/>
    <row r="53" s="41" customFormat="1" ht="12.75" customHeight="1" x14ac:dyDescent="0.25"/>
    <row r="54" s="41" customFormat="1" ht="12.75" customHeight="1" x14ac:dyDescent="0.25"/>
    <row r="55" s="41" customFormat="1" ht="12.75" customHeight="1" x14ac:dyDescent="0.25"/>
    <row r="56" s="41" customFormat="1" ht="12.75" customHeight="1" x14ac:dyDescent="0.25"/>
    <row r="57" s="41" customFormat="1" ht="12.75" customHeight="1" x14ac:dyDescent="0.25"/>
    <row r="58" s="41" customFormat="1" ht="12.75" customHeight="1" x14ac:dyDescent="0.25"/>
    <row r="59" s="41" customFormat="1" ht="12.75" customHeight="1" x14ac:dyDescent="0.25"/>
    <row r="60" s="41" customFormat="1" ht="12.75" customHeight="1" x14ac:dyDescent="0.25"/>
    <row r="61" s="41" customFormat="1" ht="12.75" customHeight="1" x14ac:dyDescent="0.25"/>
    <row r="62" s="41" customFormat="1" ht="12.75" customHeight="1" x14ac:dyDescent="0.25"/>
    <row r="63" s="41" customFormat="1" ht="12.75" customHeight="1" x14ac:dyDescent="0.25"/>
    <row r="64" s="41" customFormat="1" ht="12.75" customHeight="1" x14ac:dyDescent="0.25"/>
    <row r="65" s="41" customFormat="1" ht="12.75" customHeight="1" x14ac:dyDescent="0.25"/>
    <row r="66" s="41" customFormat="1" ht="12.75" customHeight="1" x14ac:dyDescent="0.25"/>
    <row r="67" s="41" customFormat="1" ht="12.75" customHeight="1" x14ac:dyDescent="0.25"/>
    <row r="68" s="41" customFormat="1" ht="12.75" customHeight="1" x14ac:dyDescent="0.25"/>
    <row r="69" s="41" customFormat="1" ht="12.75" customHeight="1" x14ac:dyDescent="0.25"/>
    <row r="70" s="41" customFormat="1" ht="12.75" customHeight="1" x14ac:dyDescent="0.25"/>
    <row r="71" s="41" customFormat="1" ht="12.75" customHeight="1" x14ac:dyDescent="0.25"/>
    <row r="72" s="41" customFormat="1" ht="12.75" customHeight="1" x14ac:dyDescent="0.25"/>
    <row r="73" s="41" customFormat="1" ht="12.75" customHeight="1" x14ac:dyDescent="0.25"/>
    <row r="74" s="41" customFormat="1" ht="12.75" customHeight="1" x14ac:dyDescent="0.25"/>
    <row r="75" s="41" customFormat="1" ht="12.75" customHeight="1" x14ac:dyDescent="0.25"/>
    <row r="76" s="41" customFormat="1" ht="12.75" customHeight="1" x14ac:dyDescent="0.25"/>
    <row r="77" s="41" customFormat="1" ht="12.75" customHeight="1" x14ac:dyDescent="0.25"/>
    <row r="78" s="41" customFormat="1" ht="12.75" customHeight="1" x14ac:dyDescent="0.25"/>
    <row r="79" s="41" customFormat="1" ht="12.75" customHeight="1" x14ac:dyDescent="0.25"/>
    <row r="80" s="41" customFormat="1" ht="12.75" customHeight="1" x14ac:dyDescent="0.25"/>
    <row r="81" s="41" customFormat="1" ht="12.75" customHeight="1" x14ac:dyDescent="0.25"/>
    <row r="82" s="41" customFormat="1" ht="12.75" customHeight="1" x14ac:dyDescent="0.25"/>
    <row r="83" s="41" customFormat="1" ht="12.75" customHeight="1" x14ac:dyDescent="0.25"/>
    <row r="84" s="41" customFormat="1" ht="12.75" customHeight="1" x14ac:dyDescent="0.25"/>
    <row r="85" s="41" customFormat="1" ht="12.75" customHeight="1" x14ac:dyDescent="0.25"/>
    <row r="86" s="41" customFormat="1" ht="12.75" customHeight="1" x14ac:dyDescent="0.25"/>
    <row r="87" s="41" customFormat="1" ht="12.75" customHeight="1" x14ac:dyDescent="0.25"/>
    <row r="88" s="41" customFormat="1" ht="12.75" customHeight="1" x14ac:dyDescent="0.25"/>
    <row r="89" s="41" customFormat="1" ht="12.75" customHeight="1" x14ac:dyDescent="0.25"/>
    <row r="90" s="41" customFormat="1" ht="12.75" customHeight="1" x14ac:dyDescent="0.25"/>
    <row r="91" s="41" customFormat="1" ht="12.75" customHeight="1" x14ac:dyDescent="0.25"/>
    <row r="92" s="41" customFormat="1" ht="12.75" customHeight="1" x14ac:dyDescent="0.25"/>
    <row r="93" s="41" customFormat="1" ht="12.75" customHeight="1" x14ac:dyDescent="0.25"/>
    <row r="94" s="41" customFormat="1" ht="12.75" customHeight="1" x14ac:dyDescent="0.25"/>
    <row r="95" s="41" customFormat="1" ht="12.75" customHeight="1" x14ac:dyDescent="0.25"/>
    <row r="96" s="41" customFormat="1" ht="12.75" customHeight="1" x14ac:dyDescent="0.25"/>
    <row r="97" s="41" customFormat="1" ht="12.75" customHeight="1" x14ac:dyDescent="0.25"/>
    <row r="98" s="41" customFormat="1" ht="12.75" customHeight="1" x14ac:dyDescent="0.25"/>
    <row r="99" s="41" customFormat="1" ht="12.75" customHeight="1" x14ac:dyDescent="0.25"/>
    <row r="100" s="41" customFormat="1" ht="12.75" customHeight="1" x14ac:dyDescent="0.25"/>
    <row r="101" s="41" customFormat="1" ht="12.75" customHeight="1" x14ac:dyDescent="0.25"/>
    <row r="102" s="41" customFormat="1" ht="12.75" customHeight="1" x14ac:dyDescent="0.25"/>
    <row r="103" s="41" customFormat="1" ht="12.75" customHeight="1" x14ac:dyDescent="0.25"/>
    <row r="104" s="41" customFormat="1" ht="12.75" customHeight="1" x14ac:dyDescent="0.25"/>
    <row r="105" s="41" customFormat="1" ht="12.75" customHeight="1" x14ac:dyDescent="0.25"/>
    <row r="106" s="41" customFormat="1" ht="12.75" customHeight="1" x14ac:dyDescent="0.25"/>
    <row r="107" s="41" customFormat="1" ht="12.75" customHeight="1" x14ac:dyDescent="0.25"/>
    <row r="108" s="41" customFormat="1" ht="12.75" customHeight="1" x14ac:dyDescent="0.25"/>
    <row r="109" s="41" customFormat="1" ht="12.75" customHeight="1" x14ac:dyDescent="0.25"/>
    <row r="110" s="41" customFormat="1" ht="12.75" customHeight="1" x14ac:dyDescent="0.25"/>
    <row r="111" s="41" customFormat="1" ht="12.75" customHeight="1" x14ac:dyDescent="0.25"/>
    <row r="112" s="41" customFormat="1" ht="12.75" customHeight="1" x14ac:dyDescent="0.25"/>
    <row r="113" s="41" customFormat="1" ht="12.75" customHeight="1" x14ac:dyDescent="0.25"/>
    <row r="114" s="41" customFormat="1" ht="12.75" customHeight="1" x14ac:dyDescent="0.25"/>
    <row r="115" s="41" customFormat="1" ht="12.75" customHeight="1" x14ac:dyDescent="0.25"/>
    <row r="116" s="41" customFormat="1" ht="12.75" customHeight="1" x14ac:dyDescent="0.25"/>
    <row r="117" s="41" customFormat="1" ht="12.75" customHeight="1" x14ac:dyDescent="0.25"/>
    <row r="118" s="41" customFormat="1" ht="12.75" customHeight="1" x14ac:dyDescent="0.25"/>
    <row r="119" s="41" customFormat="1" ht="12.75" customHeight="1" x14ac:dyDescent="0.25"/>
    <row r="120" s="41" customFormat="1" ht="12.75" customHeight="1" x14ac:dyDescent="0.25"/>
    <row r="121" s="41" customFormat="1" ht="12.75" customHeight="1" x14ac:dyDescent="0.25"/>
    <row r="122" s="41" customFormat="1" ht="12.75" customHeight="1" x14ac:dyDescent="0.25"/>
    <row r="123" s="41" customFormat="1" ht="12.75" customHeight="1" x14ac:dyDescent="0.25"/>
    <row r="124" s="41" customFormat="1" ht="12.75" customHeight="1" x14ac:dyDescent="0.25"/>
    <row r="125" s="41" customFormat="1" ht="12.75" customHeight="1" x14ac:dyDescent="0.25"/>
    <row r="126" s="41" customFormat="1" ht="12.75" customHeight="1" x14ac:dyDescent="0.25"/>
    <row r="127" s="41" customFormat="1" ht="12.75" customHeight="1" x14ac:dyDescent="0.25"/>
    <row r="128" s="41" customFormat="1" ht="12.75" customHeight="1" x14ac:dyDescent="0.25"/>
    <row r="129" s="41" customFormat="1" ht="12.75" customHeight="1" x14ac:dyDescent="0.25"/>
    <row r="130" s="41" customFormat="1" ht="12.75" customHeight="1" x14ac:dyDescent="0.25"/>
    <row r="131" s="41" customFormat="1" ht="12.75" customHeight="1" x14ac:dyDescent="0.25"/>
    <row r="132" s="41" customFormat="1" ht="12.75" customHeight="1" x14ac:dyDescent="0.25"/>
    <row r="133" s="41" customFormat="1" ht="12.75" customHeight="1" x14ac:dyDescent="0.25"/>
    <row r="134" s="41" customFormat="1" ht="12.75" customHeight="1" x14ac:dyDescent="0.25"/>
    <row r="135" s="41" customFormat="1" ht="12.75" customHeight="1" x14ac:dyDescent="0.25"/>
    <row r="136" s="41" customFormat="1" ht="12.75" customHeight="1" x14ac:dyDescent="0.25"/>
    <row r="137" s="41" customFormat="1" ht="12.75" customHeight="1" x14ac:dyDescent="0.25"/>
    <row r="138" s="41" customFormat="1" ht="12.75" customHeight="1" x14ac:dyDescent="0.25"/>
    <row r="139" s="41" customFormat="1" ht="12.75" customHeight="1" x14ac:dyDescent="0.25"/>
    <row r="140" s="41" customFormat="1" ht="12.75" customHeight="1" x14ac:dyDescent="0.25"/>
    <row r="141" s="41" customFormat="1" ht="12.75" customHeight="1" x14ac:dyDescent="0.25"/>
    <row r="142" s="41" customFormat="1" ht="12.75" customHeight="1" x14ac:dyDescent="0.25"/>
    <row r="143" s="41" customFormat="1" ht="12.75" customHeight="1" x14ac:dyDescent="0.25"/>
    <row r="144" s="41" customFormat="1" ht="12.75" customHeight="1" x14ac:dyDescent="0.25"/>
    <row r="145" s="41" customFormat="1" ht="12.75" customHeight="1" x14ac:dyDescent="0.25"/>
    <row r="146" s="41" customFormat="1" ht="12.75" customHeight="1" x14ac:dyDescent="0.25"/>
    <row r="147" s="41" customFormat="1" ht="12.75" customHeight="1" x14ac:dyDescent="0.25"/>
    <row r="148" s="41" customFormat="1" ht="12.75" customHeight="1" x14ac:dyDescent="0.25"/>
    <row r="149" s="41" customFormat="1" ht="12.75" customHeight="1" x14ac:dyDescent="0.25"/>
    <row r="150" s="41" customFormat="1" ht="12.75" customHeight="1" x14ac:dyDescent="0.25"/>
    <row r="151" s="41" customFormat="1" ht="12.75" customHeight="1" x14ac:dyDescent="0.25"/>
    <row r="152" s="41" customFormat="1" ht="12.75" customHeight="1" x14ac:dyDescent="0.25"/>
    <row r="153" s="41" customFormat="1" ht="12.75" customHeight="1" x14ac:dyDescent="0.25"/>
    <row r="154" s="41" customFormat="1" ht="12.75" customHeight="1" x14ac:dyDescent="0.25"/>
    <row r="155" s="41" customFormat="1" ht="12.75" customHeight="1" x14ac:dyDescent="0.25"/>
    <row r="156" s="41" customFormat="1" ht="12.75" customHeight="1" x14ac:dyDescent="0.25"/>
    <row r="157" s="41" customFormat="1" ht="12.75" customHeight="1" x14ac:dyDescent="0.25"/>
    <row r="158" s="55" customFormat="1" ht="12.75" customHeight="1" x14ac:dyDescent="0.25"/>
    <row r="159" s="55" customFormat="1" ht="12.75" customHeight="1" x14ac:dyDescent="0.25"/>
    <row r="160" s="41" customFormat="1" ht="12.75" customHeight="1" x14ac:dyDescent="0.25"/>
    <row r="161" s="41" customFormat="1" ht="12.75" customHeight="1" x14ac:dyDescent="0.25"/>
    <row r="162" s="41" customFormat="1" ht="12.75" customHeight="1" x14ac:dyDescent="0.25"/>
    <row r="163" s="41" customFormat="1" ht="12.75" customHeight="1" x14ac:dyDescent="0.25"/>
    <row r="164" s="41" customFormat="1" ht="12.75" customHeight="1" x14ac:dyDescent="0.25"/>
    <row r="165" s="41" customFormat="1" ht="12.75" customHeight="1" x14ac:dyDescent="0.25"/>
    <row r="166" s="41" customFormat="1" ht="12.75" customHeight="1" x14ac:dyDescent="0.25"/>
    <row r="167" s="41" customFormat="1" ht="12.75" customHeight="1" x14ac:dyDescent="0.25"/>
    <row r="168" s="41" customFormat="1" ht="12.75" customHeight="1" x14ac:dyDescent="0.25"/>
    <row r="169" s="41" customFormat="1" ht="12.75" customHeight="1" x14ac:dyDescent="0.25"/>
    <row r="170" s="41" customFormat="1" ht="12.75" customHeight="1" x14ac:dyDescent="0.25"/>
    <row r="171" s="41" customFormat="1" ht="12.75" customHeight="1" x14ac:dyDescent="0.25"/>
    <row r="172" s="41" customFormat="1" ht="12.75" customHeight="1" x14ac:dyDescent="0.25"/>
    <row r="173" s="41" customFormat="1" ht="12.75" customHeight="1" x14ac:dyDescent="0.25"/>
    <row r="174" s="41" customFormat="1" ht="12.75" customHeight="1" x14ac:dyDescent="0.25"/>
    <row r="175" s="41" customFormat="1" ht="12.75" customHeight="1" x14ac:dyDescent="0.25"/>
    <row r="176" s="41" customFormat="1" ht="12.75" customHeight="1" x14ac:dyDescent="0.25"/>
    <row r="177" s="41" customFormat="1" ht="12.75" customHeight="1" x14ac:dyDescent="0.25"/>
    <row r="178" s="41" customFormat="1" ht="12.75" customHeight="1" x14ac:dyDescent="0.25"/>
    <row r="179" s="41" customFormat="1" ht="12.75" customHeight="1" x14ac:dyDescent="0.25"/>
    <row r="180" s="41" customFormat="1" ht="12.75" customHeight="1" x14ac:dyDescent="0.25"/>
    <row r="181" s="41" customFormat="1" ht="12.75" customHeight="1" x14ac:dyDescent="0.25"/>
    <row r="182" s="41" customFormat="1" ht="12.75" customHeight="1" x14ac:dyDescent="0.25"/>
    <row r="183" s="41" customFormat="1" ht="12.75" customHeight="1" x14ac:dyDescent="0.25"/>
    <row r="184" s="41" customFormat="1" ht="12.75" customHeight="1" x14ac:dyDescent="0.25"/>
    <row r="185" s="41" customFormat="1" ht="12.75" customHeight="1" x14ac:dyDescent="0.25"/>
    <row r="186" s="41" customFormat="1" ht="12.75" customHeight="1" x14ac:dyDescent="0.25"/>
    <row r="187" s="41" customFormat="1" ht="12.75" customHeight="1" x14ac:dyDescent="0.25"/>
    <row r="188" s="41" customFormat="1" ht="12.75" customHeight="1" x14ac:dyDescent="0.25"/>
    <row r="189" s="41" customFormat="1" ht="12.75" customHeight="1" x14ac:dyDescent="0.25"/>
    <row r="190" s="41" customFormat="1" ht="12.75" customHeight="1" x14ac:dyDescent="0.25"/>
    <row r="191" s="41" customFormat="1" ht="12.75" customHeight="1" x14ac:dyDescent="0.25"/>
    <row r="192" s="41" customFormat="1" ht="12.75" customHeight="1" x14ac:dyDescent="0.25"/>
    <row r="193" s="41" customFormat="1" ht="12.75" customHeight="1" x14ac:dyDescent="0.25"/>
    <row r="194" s="41" customFormat="1" ht="12.75" customHeight="1" x14ac:dyDescent="0.25"/>
    <row r="195" s="41" customFormat="1" ht="12.75" customHeight="1" x14ac:dyDescent="0.25"/>
    <row r="196" s="41" customFormat="1" ht="12.75" customHeight="1" x14ac:dyDescent="0.25"/>
    <row r="197" s="41" customFormat="1" ht="12.75" customHeight="1" x14ac:dyDescent="0.25"/>
    <row r="198" s="41" customFormat="1" ht="12.75" customHeight="1" x14ac:dyDescent="0.25"/>
    <row r="199" s="41" customFormat="1" ht="12.75" customHeight="1" x14ac:dyDescent="0.25"/>
    <row r="200" s="41" customFormat="1" ht="12.75" customHeight="1" x14ac:dyDescent="0.25"/>
    <row r="201" s="41" customFormat="1" ht="12.75" customHeight="1" x14ac:dyDescent="0.25"/>
    <row r="202" s="41" customFormat="1" ht="12.75" customHeight="1" x14ac:dyDescent="0.25"/>
    <row r="203" s="41" customFormat="1" ht="12.75" customHeight="1" x14ac:dyDescent="0.25"/>
    <row r="204" s="41" customFormat="1" ht="12.75" customHeight="1" x14ac:dyDescent="0.25"/>
    <row r="205" s="41" customFormat="1" ht="12.75" customHeight="1" x14ac:dyDescent="0.25"/>
    <row r="206" s="41" customFormat="1" ht="12.75" customHeight="1" x14ac:dyDescent="0.25"/>
    <row r="207" s="41" customFormat="1" ht="12.75" customHeight="1" x14ac:dyDescent="0.25"/>
    <row r="208" s="41" customFormat="1" ht="12.75" customHeight="1" x14ac:dyDescent="0.25"/>
    <row r="209" s="41" customFormat="1" ht="12.75" customHeight="1" x14ac:dyDescent="0.25"/>
    <row r="210" s="41" customFormat="1" ht="12.75" customHeight="1" x14ac:dyDescent="0.25"/>
    <row r="211" s="41" customFormat="1" ht="12.75" customHeight="1" x14ac:dyDescent="0.25"/>
    <row r="212" s="41" customFormat="1" ht="12.75" customHeight="1" x14ac:dyDescent="0.25"/>
    <row r="213" s="41" customFormat="1" ht="12.75" customHeight="1" x14ac:dyDescent="0.25"/>
    <row r="214" s="41" customFormat="1" ht="12.75" customHeight="1" x14ac:dyDescent="0.25"/>
    <row r="215" s="41" customFormat="1" ht="12.75" customHeight="1" x14ac:dyDescent="0.25"/>
    <row r="216" s="41" customFormat="1" ht="12.75" customHeight="1" x14ac:dyDescent="0.25"/>
    <row r="217" s="41" customFormat="1" ht="12.75" customHeight="1" x14ac:dyDescent="0.25"/>
    <row r="218" s="41" customFormat="1" ht="12.75" customHeight="1" x14ac:dyDescent="0.25"/>
    <row r="219" s="41" customFormat="1" ht="12.75" customHeight="1" x14ac:dyDescent="0.25"/>
    <row r="220" s="41" customFormat="1" ht="12.75" customHeight="1" x14ac:dyDescent="0.25"/>
    <row r="221" s="41" customFormat="1" ht="12.75" customHeight="1" x14ac:dyDescent="0.25"/>
    <row r="222" s="41" customFormat="1" ht="12.75" customHeight="1" x14ac:dyDescent="0.25"/>
    <row r="223" s="41" customFormat="1" ht="12.75" customHeight="1" x14ac:dyDescent="0.25"/>
    <row r="224" s="41" customFormat="1" ht="12.75" customHeight="1" x14ac:dyDescent="0.25"/>
    <row r="225" s="41" customFormat="1" ht="12.75" customHeight="1" x14ac:dyDescent="0.25"/>
    <row r="226" s="41" customFormat="1" ht="12.75" customHeight="1" x14ac:dyDescent="0.25"/>
    <row r="227" s="41" customFormat="1" ht="12.75" customHeight="1" x14ac:dyDescent="0.25"/>
    <row r="228" s="41" customFormat="1" ht="12.75" customHeight="1" x14ac:dyDescent="0.25"/>
    <row r="229" s="41" customFormat="1" ht="12.75" customHeight="1" x14ac:dyDescent="0.25"/>
    <row r="230" s="41" customFormat="1" ht="12.75" customHeight="1" x14ac:dyDescent="0.25"/>
    <row r="231" s="41" customFormat="1" ht="12.75" customHeight="1" x14ac:dyDescent="0.25"/>
    <row r="232" s="41" customFormat="1" ht="12.75" customHeight="1" x14ac:dyDescent="0.25"/>
    <row r="233" s="41" customFormat="1" ht="12.75" customHeight="1" x14ac:dyDescent="0.25"/>
    <row r="234" s="41" customFormat="1" ht="12.75" customHeight="1" x14ac:dyDescent="0.25"/>
    <row r="235" s="41" customFormat="1" ht="12.75" customHeight="1" x14ac:dyDescent="0.25"/>
    <row r="236" s="41" customFormat="1" ht="12.75" customHeight="1" x14ac:dyDescent="0.25"/>
    <row r="237" s="41" customFormat="1" ht="12.75" customHeight="1" x14ac:dyDescent="0.25"/>
    <row r="238" s="41" customFormat="1" ht="12.75" customHeight="1" x14ac:dyDescent="0.25"/>
    <row r="239" s="41" customFormat="1" ht="12.75" customHeight="1" x14ac:dyDescent="0.25"/>
    <row r="240" s="41" customFormat="1" ht="12.75" customHeight="1" x14ac:dyDescent="0.25"/>
    <row r="241" s="41" customFormat="1" ht="12.75" customHeight="1" x14ac:dyDescent="0.25"/>
    <row r="242" s="41" customFormat="1" ht="12.75" customHeight="1" x14ac:dyDescent="0.25"/>
    <row r="243" s="41" customFormat="1" ht="12.75" customHeight="1" x14ac:dyDescent="0.25"/>
    <row r="244" s="41" customFormat="1" ht="12.75" customHeight="1" x14ac:dyDescent="0.25"/>
    <row r="245" s="41" customFormat="1" ht="12.75" customHeight="1" x14ac:dyDescent="0.25"/>
    <row r="246" s="41" customFormat="1" ht="12.75" customHeight="1" x14ac:dyDescent="0.25"/>
    <row r="247" s="41" customFormat="1" ht="12.75" customHeight="1" x14ac:dyDescent="0.25"/>
    <row r="248" s="41" customFormat="1" ht="12.75" customHeight="1" x14ac:dyDescent="0.25"/>
    <row r="249" s="41" customFormat="1" ht="12.75" customHeight="1" x14ac:dyDescent="0.25"/>
    <row r="250" s="41" customFormat="1" ht="12.75" customHeight="1" x14ac:dyDescent="0.25"/>
    <row r="251" s="41" customFormat="1" ht="12.75" customHeight="1" x14ac:dyDescent="0.25"/>
    <row r="252" s="41" customFormat="1" ht="12.75" customHeight="1" x14ac:dyDescent="0.25"/>
    <row r="253" s="41" customFormat="1" ht="12.75" customHeight="1" x14ac:dyDescent="0.25"/>
    <row r="254" s="41" customFormat="1" ht="12.75" customHeight="1" x14ac:dyDescent="0.25"/>
    <row r="255" s="41" customFormat="1" ht="12.75" customHeight="1" x14ac:dyDescent="0.25"/>
    <row r="256" s="41" customFormat="1" ht="12.75" customHeight="1" x14ac:dyDescent="0.25"/>
    <row r="257" s="41" customFormat="1" ht="12.75" customHeight="1" x14ac:dyDescent="0.25"/>
    <row r="258" s="41" customFormat="1" ht="12.75" customHeight="1" x14ac:dyDescent="0.25"/>
    <row r="259" s="41" customFormat="1" ht="12.75" customHeight="1" x14ac:dyDescent="0.25"/>
    <row r="260" s="41" customFormat="1" ht="12.75" customHeight="1" x14ac:dyDescent="0.25"/>
    <row r="261" s="41" customFormat="1" ht="12.75" customHeight="1" x14ac:dyDescent="0.25"/>
    <row r="262" s="41" customFormat="1" ht="12.75" customHeight="1" x14ac:dyDescent="0.25"/>
    <row r="263" s="41" customFormat="1" ht="12.75" customHeight="1" x14ac:dyDescent="0.25"/>
    <row r="264" s="41" customFormat="1" ht="12.75" customHeight="1" x14ac:dyDescent="0.25"/>
    <row r="265" s="41" customFormat="1" ht="12.75" customHeight="1" x14ac:dyDescent="0.25"/>
    <row r="266" s="41" customFormat="1" ht="12.75" customHeight="1" x14ac:dyDescent="0.25"/>
    <row r="267" s="41" customFormat="1" ht="12.75" customHeight="1" x14ac:dyDescent="0.25"/>
    <row r="268" s="41" customFormat="1" ht="12.75" customHeight="1" x14ac:dyDescent="0.25"/>
    <row r="269" s="41" customFormat="1" ht="12.75" customHeight="1" x14ac:dyDescent="0.25"/>
    <row r="270" s="41" customFormat="1" ht="12.75" customHeight="1" x14ac:dyDescent="0.25"/>
    <row r="271" s="41" customFormat="1" ht="12.75" customHeight="1" x14ac:dyDescent="0.25"/>
    <row r="272" s="41" customFormat="1" ht="12.75" customHeight="1" x14ac:dyDescent="0.25"/>
    <row r="273" s="41" customFormat="1" ht="12.75" customHeight="1" x14ac:dyDescent="0.25"/>
    <row r="274" s="41" customFormat="1" ht="12.75" customHeight="1" x14ac:dyDescent="0.25"/>
    <row r="275" s="41" customFormat="1" ht="12.75" customHeight="1" x14ac:dyDescent="0.25"/>
    <row r="276" s="41" customFormat="1" ht="12.75" customHeight="1" x14ac:dyDescent="0.25"/>
    <row r="277" s="41" customFormat="1" ht="12.75" customHeight="1" x14ac:dyDescent="0.25"/>
    <row r="278" s="41" customFormat="1" ht="12.75" customHeight="1" x14ac:dyDescent="0.25"/>
    <row r="279" s="41" customFormat="1" ht="12.75" customHeight="1" x14ac:dyDescent="0.25"/>
    <row r="280" s="41" customFormat="1" ht="12.75" customHeight="1" x14ac:dyDescent="0.25"/>
    <row r="281" s="41" customFormat="1" ht="12.75" customHeight="1" x14ac:dyDescent="0.25"/>
    <row r="282" s="41" customFormat="1" ht="12.75" customHeight="1" x14ac:dyDescent="0.25"/>
    <row r="283" s="41" customFormat="1" ht="12.75" customHeight="1" x14ac:dyDescent="0.25"/>
    <row r="284" s="41" customFormat="1" ht="12.75" customHeight="1" x14ac:dyDescent="0.25"/>
    <row r="285" s="41" customFormat="1" ht="12.75" customHeight="1" x14ac:dyDescent="0.25"/>
    <row r="286" s="41" customFormat="1" ht="12.75" customHeight="1" x14ac:dyDescent="0.25"/>
    <row r="287" s="41" customFormat="1" ht="12.75" customHeight="1" x14ac:dyDescent="0.25"/>
    <row r="288" s="41" customFormat="1" ht="12.75" customHeight="1" x14ac:dyDescent="0.25"/>
    <row r="289" s="41" customFormat="1" ht="12.75" customHeight="1" x14ac:dyDescent="0.25"/>
    <row r="290" s="41" customFormat="1" ht="12.75" customHeight="1" x14ac:dyDescent="0.25"/>
    <row r="291" s="41" customFormat="1" ht="12.75" customHeight="1" x14ac:dyDescent="0.25"/>
    <row r="292" s="41" customFormat="1" ht="12.75" customHeight="1" x14ac:dyDescent="0.25"/>
    <row r="293" s="41" customFormat="1" ht="12.75" customHeight="1" x14ac:dyDescent="0.25"/>
    <row r="294" s="41" customFormat="1" ht="12.75" customHeight="1" x14ac:dyDescent="0.25"/>
    <row r="295" s="41" customFormat="1" ht="12.75" customHeight="1" x14ac:dyDescent="0.25"/>
    <row r="296" s="41" customFormat="1" ht="12.75" customHeight="1" x14ac:dyDescent="0.25"/>
    <row r="297" s="41" customFormat="1" ht="12.75" customHeight="1" x14ac:dyDescent="0.25"/>
    <row r="298" s="41" customFormat="1" ht="12.75" customHeight="1" x14ac:dyDescent="0.25"/>
    <row r="299" s="41" customFormat="1" ht="12.75" customHeight="1" x14ac:dyDescent="0.25"/>
    <row r="300" s="41" customFormat="1" ht="12.75" customHeight="1" x14ac:dyDescent="0.25"/>
    <row r="301" s="41" customFormat="1" ht="12.75" customHeight="1" x14ac:dyDescent="0.25"/>
    <row r="302" s="41" customFormat="1" ht="12.75" customHeight="1" x14ac:dyDescent="0.25"/>
    <row r="303" s="41" customFormat="1" ht="12.75" customHeight="1" x14ac:dyDescent="0.25"/>
    <row r="304" s="41" customFormat="1" ht="12.75" customHeight="1" x14ac:dyDescent="0.25"/>
    <row r="305" s="41" customFormat="1" ht="12.75" customHeight="1" x14ac:dyDescent="0.25"/>
    <row r="306" s="41" customFormat="1" ht="12.75" customHeight="1" x14ac:dyDescent="0.25"/>
    <row r="307" s="41" customFormat="1" ht="12.75" customHeight="1" x14ac:dyDescent="0.25"/>
    <row r="308" s="41" customFormat="1" ht="12.75" customHeight="1" x14ac:dyDescent="0.25"/>
    <row r="309" s="41" customFormat="1" ht="12.75" customHeight="1" x14ac:dyDescent="0.25"/>
    <row r="310" s="41" customFormat="1" ht="12.75" customHeight="1" x14ac:dyDescent="0.25"/>
    <row r="311" s="41" customFormat="1" ht="12.75" customHeight="1" x14ac:dyDescent="0.25"/>
    <row r="312" s="41" customFormat="1" ht="12.75" customHeight="1" x14ac:dyDescent="0.25"/>
    <row r="313" s="41" customFormat="1" ht="12.75" customHeight="1" x14ac:dyDescent="0.25"/>
    <row r="314" s="41" customFormat="1" ht="12.75" customHeight="1" x14ac:dyDescent="0.25"/>
    <row r="315" s="41" customFormat="1" ht="12.75" customHeight="1" x14ac:dyDescent="0.25"/>
    <row r="316" s="41" customFormat="1" ht="12.75" customHeight="1" x14ac:dyDescent="0.25"/>
    <row r="317" s="41" customFormat="1" ht="12.75" customHeight="1" x14ac:dyDescent="0.25"/>
    <row r="318" s="41" customFormat="1" ht="12.75" customHeight="1" x14ac:dyDescent="0.25"/>
    <row r="319" s="41" customFormat="1" ht="12.75" customHeight="1" x14ac:dyDescent="0.25"/>
    <row r="320" s="41" customFormat="1" ht="12.75" customHeight="1" x14ac:dyDescent="0.25"/>
    <row r="321" s="41" customFormat="1" ht="12.75" customHeight="1" x14ac:dyDescent="0.25"/>
    <row r="322" s="41" customFormat="1" ht="12.75" customHeight="1" x14ac:dyDescent="0.25"/>
    <row r="323" s="41" customFormat="1" ht="12.75" customHeight="1" x14ac:dyDescent="0.25"/>
    <row r="324" s="41" customFormat="1" ht="12.75" customHeight="1" x14ac:dyDescent="0.25"/>
    <row r="325" s="41" customFormat="1" ht="12.75" customHeight="1" x14ac:dyDescent="0.25"/>
    <row r="326" s="41" customFormat="1" ht="12.75" customHeight="1" x14ac:dyDescent="0.25"/>
    <row r="327" s="41" customFormat="1" ht="12.75" customHeight="1" x14ac:dyDescent="0.25"/>
    <row r="328" s="41" customFormat="1" ht="12.75" customHeight="1" x14ac:dyDescent="0.25"/>
    <row r="329" s="41" customFormat="1" ht="12.75" customHeight="1" x14ac:dyDescent="0.25"/>
    <row r="330" s="41" customFormat="1" ht="12.75" customHeight="1" x14ac:dyDescent="0.25"/>
    <row r="331" s="41" customFormat="1" ht="12.75" customHeight="1" x14ac:dyDescent="0.25"/>
    <row r="332" s="41" customFormat="1" ht="12.75" customHeight="1" x14ac:dyDescent="0.25"/>
    <row r="333" s="41" customFormat="1" ht="12.75" customHeight="1" x14ac:dyDescent="0.25"/>
    <row r="334" s="41" customFormat="1" ht="12.75" customHeight="1" x14ac:dyDescent="0.25"/>
    <row r="335" s="41" customFormat="1" ht="12.75" customHeight="1" x14ac:dyDescent="0.25"/>
    <row r="336" s="41" customFormat="1" ht="12.75" customHeight="1" x14ac:dyDescent="0.25"/>
    <row r="337" s="41" customFormat="1" ht="12.75" customHeight="1" x14ac:dyDescent="0.25"/>
    <row r="338" s="41" customFormat="1" ht="12.75" customHeight="1" x14ac:dyDescent="0.25"/>
    <row r="339" s="41" customFormat="1" ht="12.75" customHeight="1" x14ac:dyDescent="0.25"/>
    <row r="340" s="41" customFormat="1" ht="12.75" customHeight="1" x14ac:dyDescent="0.25"/>
    <row r="341" s="41" customFormat="1" ht="12.75" customHeight="1" x14ac:dyDescent="0.25"/>
    <row r="342" s="41" customFormat="1" ht="12.75" customHeight="1" x14ac:dyDescent="0.25"/>
    <row r="343" s="41" customFormat="1" ht="12.75" customHeight="1" x14ac:dyDescent="0.25"/>
    <row r="344" s="41" customFormat="1" ht="12.75" customHeight="1" x14ac:dyDescent="0.25"/>
    <row r="345" s="41" customFormat="1" ht="12.75" customHeight="1" x14ac:dyDescent="0.25"/>
    <row r="346" s="41" customFormat="1" ht="12.75" customHeight="1" x14ac:dyDescent="0.25"/>
    <row r="347" s="41" customFormat="1" ht="12.75" customHeight="1" x14ac:dyDescent="0.25"/>
    <row r="348" s="41" customFormat="1" ht="12.75" customHeight="1" x14ac:dyDescent="0.25"/>
    <row r="349" s="41" customFormat="1" ht="12.75" customHeight="1" x14ac:dyDescent="0.25"/>
    <row r="350" s="41" customFormat="1" ht="12.75" customHeight="1" x14ac:dyDescent="0.25"/>
    <row r="351" s="41" customFormat="1" ht="12.75" customHeight="1" x14ac:dyDescent="0.25"/>
    <row r="352" s="41" customFormat="1" ht="12.75" customHeight="1" x14ac:dyDescent="0.25"/>
    <row r="353" s="41" customFormat="1" ht="12.75" customHeight="1" x14ac:dyDescent="0.25"/>
    <row r="354" s="41" customFormat="1" ht="12.75" customHeight="1" x14ac:dyDescent="0.25"/>
    <row r="355" s="41" customFormat="1" ht="12.75" customHeight="1" x14ac:dyDescent="0.25"/>
    <row r="356" s="41" customFormat="1" ht="12.75" customHeight="1" x14ac:dyDescent="0.25"/>
    <row r="357" s="41" customFormat="1" ht="12.75" customHeight="1" x14ac:dyDescent="0.25"/>
    <row r="358" s="41" customFormat="1" ht="12.75" customHeight="1" x14ac:dyDescent="0.25"/>
    <row r="359" s="41" customFormat="1" ht="12.75" customHeight="1" x14ac:dyDescent="0.25"/>
    <row r="360" s="41" customFormat="1" ht="12.75" customHeight="1" x14ac:dyDescent="0.25"/>
    <row r="361" s="41" customFormat="1" ht="12.75" customHeight="1" x14ac:dyDescent="0.25"/>
    <row r="362" s="41" customFormat="1" ht="12.75" customHeight="1" x14ac:dyDescent="0.25"/>
    <row r="363" s="41" customFormat="1" ht="12.75" customHeight="1" x14ac:dyDescent="0.25"/>
    <row r="364" s="41" customFormat="1" ht="12.75" customHeight="1" x14ac:dyDescent="0.25"/>
    <row r="365" s="41" customFormat="1" ht="12.75" customHeight="1" x14ac:dyDescent="0.25"/>
    <row r="366" s="41" customFormat="1" ht="12.75" customHeight="1" x14ac:dyDescent="0.25"/>
    <row r="367" s="41" customFormat="1" ht="12.75" customHeight="1" x14ac:dyDescent="0.25"/>
    <row r="368" s="41" customFormat="1" ht="12.75" customHeight="1" x14ac:dyDescent="0.25"/>
    <row r="369" s="41" customFormat="1" ht="12.75" customHeight="1" x14ac:dyDescent="0.25"/>
    <row r="370" s="41" customFormat="1" ht="12.75" customHeight="1" x14ac:dyDescent="0.25"/>
    <row r="371" s="41" customFormat="1" ht="12.75" customHeight="1" x14ac:dyDescent="0.25"/>
    <row r="372" s="41" customFormat="1" ht="12.75" customHeight="1" x14ac:dyDescent="0.25"/>
    <row r="373" s="41" customFormat="1" ht="12.75" customHeight="1" x14ac:dyDescent="0.25"/>
    <row r="374" s="41" customFormat="1" ht="12.75" customHeight="1" x14ac:dyDescent="0.25"/>
    <row r="375" s="41" customFormat="1" ht="12.75" customHeight="1" x14ac:dyDescent="0.25"/>
    <row r="376" s="41" customFormat="1" ht="12.75" customHeight="1" x14ac:dyDescent="0.25"/>
    <row r="377" s="41" customFormat="1" ht="12.75" customHeight="1" x14ac:dyDescent="0.25"/>
    <row r="378" s="41" customFormat="1" ht="12.75" customHeight="1" x14ac:dyDescent="0.25"/>
    <row r="379" s="41" customFormat="1" ht="12.75" customHeight="1" x14ac:dyDescent="0.25"/>
    <row r="380" s="41" customFormat="1" ht="12.75" customHeight="1" x14ac:dyDescent="0.25"/>
    <row r="381" s="41" customFormat="1" ht="12.75" customHeight="1" x14ac:dyDescent="0.25"/>
    <row r="382" s="41" customFormat="1" ht="12.75" customHeight="1" x14ac:dyDescent="0.25"/>
    <row r="383" s="41" customFormat="1" ht="12.75" customHeight="1" x14ac:dyDescent="0.25"/>
    <row r="384" s="41" customFormat="1" ht="12.75" customHeight="1" x14ac:dyDescent="0.25"/>
    <row r="385" s="41" customFormat="1" ht="12.75" customHeight="1" x14ac:dyDescent="0.25"/>
    <row r="386" s="41" customFormat="1" ht="12.75" customHeight="1" x14ac:dyDescent="0.25"/>
    <row r="387" s="41" customFormat="1" ht="12.75" customHeight="1" x14ac:dyDescent="0.25"/>
    <row r="388" s="41" customFormat="1" ht="12.75" customHeight="1" x14ac:dyDescent="0.25"/>
    <row r="389" s="41" customFormat="1" ht="12.75" customHeight="1" x14ac:dyDescent="0.25"/>
    <row r="390" s="41" customFormat="1" ht="12.75" customHeight="1" x14ac:dyDescent="0.25"/>
    <row r="391" s="41" customFormat="1" ht="12.75" customHeight="1" x14ac:dyDescent="0.25"/>
    <row r="392" s="41" customFormat="1" ht="12.75" customHeight="1" x14ac:dyDescent="0.25"/>
    <row r="393" s="41" customFormat="1" ht="12.75" customHeight="1" x14ac:dyDescent="0.25"/>
    <row r="394" s="41" customFormat="1" ht="12.75" customHeight="1" x14ac:dyDescent="0.25"/>
    <row r="395" s="41" customFormat="1" ht="12.75" customHeight="1" x14ac:dyDescent="0.25"/>
    <row r="396" s="41" customFormat="1" ht="12.75" customHeight="1" x14ac:dyDescent="0.25"/>
    <row r="397" s="41" customFormat="1" ht="12.75" customHeight="1" x14ac:dyDescent="0.25"/>
    <row r="398" s="41" customFormat="1" ht="12.75" customHeight="1" x14ac:dyDescent="0.25"/>
    <row r="399" s="41" customFormat="1" ht="12.75" customHeight="1" x14ac:dyDescent="0.25"/>
    <row r="400" s="41" customFormat="1" ht="12.75" customHeight="1" x14ac:dyDescent="0.25"/>
    <row r="401" s="41" customFormat="1" ht="12.75" customHeight="1" x14ac:dyDescent="0.25"/>
    <row r="402" s="41" customFormat="1" ht="12.75" customHeight="1" x14ac:dyDescent="0.25"/>
    <row r="403" s="41" customFormat="1" ht="12.75" customHeight="1" x14ac:dyDescent="0.25"/>
    <row r="404" s="41" customFormat="1" ht="12.75" customHeight="1" x14ac:dyDescent="0.25"/>
    <row r="405" s="41" customFormat="1" ht="12.75" customHeight="1" x14ac:dyDescent="0.25"/>
    <row r="406" s="41" customFormat="1" ht="12.75" customHeight="1" x14ac:dyDescent="0.25"/>
    <row r="407" s="41" customFormat="1" ht="12.75" customHeight="1" x14ac:dyDescent="0.25"/>
    <row r="408" s="41" customFormat="1" ht="12.75" customHeight="1" x14ac:dyDescent="0.25"/>
    <row r="409" s="41" customFormat="1" ht="12.75" customHeight="1" x14ac:dyDescent="0.25"/>
    <row r="410" s="41" customFormat="1" ht="12.75" customHeight="1" x14ac:dyDescent="0.25"/>
    <row r="411" s="41" customFormat="1" ht="12.75" customHeight="1" x14ac:dyDescent="0.25"/>
    <row r="412" s="41" customFormat="1" ht="12.75" customHeight="1" x14ac:dyDescent="0.25"/>
    <row r="413" s="41" customFormat="1" ht="12.75" customHeight="1" x14ac:dyDescent="0.25"/>
    <row r="414" s="41" customFormat="1" ht="12.75" customHeight="1" x14ac:dyDescent="0.25"/>
    <row r="415" s="41" customFormat="1" ht="12.75" customHeight="1" x14ac:dyDescent="0.25"/>
    <row r="416" s="41" customFormat="1" ht="12.75" customHeight="1" x14ac:dyDescent="0.25"/>
    <row r="417" s="41" customFormat="1" ht="12.75" customHeight="1" x14ac:dyDescent="0.25"/>
    <row r="418" s="41" customFormat="1" ht="12.75" customHeight="1" x14ac:dyDescent="0.25"/>
    <row r="419" s="41" customFormat="1" ht="12.75" customHeight="1" x14ac:dyDescent="0.25"/>
    <row r="420" s="41" customFormat="1" ht="12.75" customHeight="1" x14ac:dyDescent="0.25"/>
    <row r="421" s="41" customFormat="1" ht="12.75" customHeight="1" x14ac:dyDescent="0.25"/>
    <row r="422" s="41" customFormat="1" ht="12.75" customHeight="1" x14ac:dyDescent="0.25"/>
    <row r="423" s="41" customFormat="1" ht="12.75" customHeight="1" x14ac:dyDescent="0.25"/>
    <row r="424" s="41" customFormat="1" ht="12.75" customHeight="1" x14ac:dyDescent="0.25"/>
    <row r="425" s="41" customFormat="1" ht="12.75" customHeight="1" x14ac:dyDescent="0.25"/>
    <row r="426" s="41" customFormat="1" ht="12.75" customHeight="1" x14ac:dyDescent="0.25"/>
    <row r="427" s="41" customFormat="1" ht="12.75" customHeight="1" x14ac:dyDescent="0.25"/>
    <row r="428" s="41" customFormat="1" ht="12.75" customHeight="1" x14ac:dyDescent="0.25"/>
    <row r="429" s="41" customFormat="1" ht="12.75" customHeight="1" x14ac:dyDescent="0.25"/>
    <row r="430" s="41" customFormat="1" ht="12.75" customHeight="1" x14ac:dyDescent="0.25"/>
    <row r="431" s="41" customFormat="1" ht="12.75" customHeight="1" x14ac:dyDescent="0.25"/>
    <row r="432" s="41" customFormat="1" ht="12.75" customHeight="1" x14ac:dyDescent="0.25"/>
    <row r="433" s="41" customFormat="1" ht="12.75" customHeight="1" x14ac:dyDescent="0.25"/>
    <row r="434" s="41" customFormat="1" ht="12.75" customHeight="1" x14ac:dyDescent="0.25"/>
    <row r="435" s="41" customFormat="1" ht="12.75" customHeight="1" x14ac:dyDescent="0.25"/>
    <row r="436" s="41" customFormat="1" ht="12.75" customHeight="1" x14ac:dyDescent="0.25"/>
    <row r="437" s="41" customFormat="1" ht="12.75" customHeight="1" x14ac:dyDescent="0.25"/>
    <row r="438" s="41" customFormat="1" ht="12.75" customHeight="1" x14ac:dyDescent="0.25"/>
    <row r="439" s="41" customFormat="1" ht="12.75" customHeight="1" x14ac:dyDescent="0.25"/>
    <row r="440" s="41" customFormat="1" ht="12.75" customHeight="1" x14ac:dyDescent="0.25"/>
    <row r="441" s="41" customFormat="1" ht="12.75" customHeight="1" x14ac:dyDescent="0.25"/>
    <row r="442" s="41" customFormat="1" ht="12.75" customHeight="1" x14ac:dyDescent="0.25"/>
    <row r="443" s="41" customFormat="1" ht="12.75" customHeight="1" x14ac:dyDescent="0.25"/>
    <row r="444" s="41" customFormat="1" ht="12.75" customHeight="1" x14ac:dyDescent="0.25"/>
    <row r="445" s="41" customFormat="1" ht="12.75" customHeight="1" x14ac:dyDescent="0.25"/>
    <row r="446" s="41" customFormat="1" ht="12.75" customHeight="1" x14ac:dyDescent="0.25"/>
    <row r="447" s="41" customFormat="1" ht="12.75" customHeight="1" x14ac:dyDescent="0.25"/>
    <row r="448" s="41" customFormat="1" ht="12.75" customHeight="1" x14ac:dyDescent="0.25"/>
    <row r="449" s="41" customFormat="1" ht="12.75" customHeight="1" x14ac:dyDescent="0.25"/>
    <row r="450" s="41" customFormat="1" ht="12.75" customHeight="1" x14ac:dyDescent="0.25"/>
    <row r="451" s="41" customFormat="1" ht="12.75" customHeight="1" x14ac:dyDescent="0.25"/>
    <row r="452" s="41" customFormat="1" ht="12.75" customHeight="1" x14ac:dyDescent="0.25"/>
    <row r="453" s="41" customFormat="1" ht="12.75" customHeight="1" x14ac:dyDescent="0.25"/>
    <row r="454" s="41" customFormat="1" ht="12.75" customHeight="1" x14ac:dyDescent="0.25"/>
    <row r="455" s="41" customFormat="1" ht="12.75" customHeight="1" x14ac:dyDescent="0.25"/>
    <row r="456" s="41" customFormat="1" ht="12.75" customHeight="1" x14ac:dyDescent="0.25"/>
    <row r="457" s="41" customFormat="1" ht="12.75" customHeight="1" x14ac:dyDescent="0.25"/>
    <row r="458" s="41" customFormat="1" ht="12.75" customHeight="1" x14ac:dyDescent="0.25"/>
    <row r="459" s="41" customFormat="1" ht="12.75" customHeight="1" x14ac:dyDescent="0.25"/>
    <row r="460" s="41" customFormat="1" ht="12.75" customHeight="1" x14ac:dyDescent="0.25"/>
    <row r="461" s="41" customFormat="1" ht="12.75" customHeight="1" x14ac:dyDescent="0.25"/>
    <row r="462" s="41" customFormat="1" ht="12.75" customHeight="1" x14ac:dyDescent="0.25"/>
    <row r="463" s="41" customFormat="1" ht="12.75" customHeight="1" x14ac:dyDescent="0.25"/>
    <row r="464" s="41" customFormat="1" ht="12.75" customHeight="1" x14ac:dyDescent="0.25"/>
    <row r="465" s="41" customFormat="1" ht="12.75" customHeight="1" x14ac:dyDescent="0.25"/>
    <row r="466" s="41" customFormat="1" ht="12.75" customHeight="1" x14ac:dyDescent="0.25"/>
    <row r="467" s="41" customFormat="1" ht="12.75" customHeight="1" x14ac:dyDescent="0.25"/>
    <row r="468" s="41" customFormat="1" ht="12.75" customHeight="1" x14ac:dyDescent="0.25"/>
    <row r="469" s="41" customFormat="1" ht="12.75" customHeight="1" x14ac:dyDescent="0.25"/>
    <row r="470" s="41" customFormat="1" ht="12.75" customHeight="1" x14ac:dyDescent="0.25"/>
    <row r="471" s="41" customFormat="1" ht="12" customHeight="1" x14ac:dyDescent="0.25"/>
    <row r="472" s="41" customFormat="1" ht="12.75" customHeight="1" x14ac:dyDescent="0.25"/>
    <row r="473" s="41" customFormat="1" ht="12.75" customHeight="1" x14ac:dyDescent="0.25"/>
    <row r="474" s="41" customFormat="1" ht="12.75" customHeight="1" x14ac:dyDescent="0.25"/>
    <row r="475" s="41" customFormat="1" ht="12.75" customHeight="1" x14ac:dyDescent="0.25"/>
    <row r="476" s="41" customFormat="1" ht="12.75" customHeight="1" x14ac:dyDescent="0.25"/>
    <row r="477" s="41" customFormat="1" ht="12.75" customHeight="1" x14ac:dyDescent="0.25"/>
    <row r="478" s="41" customFormat="1" ht="12.75" customHeight="1" x14ac:dyDescent="0.25"/>
    <row r="479" s="41" customFormat="1" ht="12.75" customHeight="1" x14ac:dyDescent="0.25"/>
    <row r="480" s="41" customFormat="1" ht="12.75" customHeight="1" x14ac:dyDescent="0.25"/>
    <row r="481" s="41" customFormat="1" ht="12.75" customHeight="1" x14ac:dyDescent="0.25"/>
    <row r="482" s="41" customFormat="1" ht="12.75" customHeight="1" x14ac:dyDescent="0.25"/>
    <row r="483" s="41" customFormat="1" ht="12.75" customHeight="1" x14ac:dyDescent="0.25"/>
    <row r="484" s="41" customFormat="1" ht="12.75" customHeight="1" x14ac:dyDescent="0.25"/>
    <row r="485" s="41" customFormat="1" ht="12.75" customHeight="1" x14ac:dyDescent="0.25"/>
    <row r="486" s="41" customFormat="1" ht="12.75" customHeight="1" x14ac:dyDescent="0.25"/>
    <row r="487" s="41" customFormat="1" ht="12.75" customHeight="1" x14ac:dyDescent="0.25"/>
    <row r="488" s="41" customFormat="1" ht="12.75" customHeight="1" x14ac:dyDescent="0.25"/>
    <row r="489" s="41" customFormat="1" ht="12.75" customHeight="1" x14ac:dyDescent="0.25"/>
    <row r="490" s="41" customFormat="1" ht="12.75" customHeight="1" x14ac:dyDescent="0.25"/>
    <row r="491" s="41" customFormat="1" ht="12.75" customHeight="1" x14ac:dyDescent="0.25"/>
    <row r="492" s="41" customFormat="1" ht="12.75" customHeight="1" x14ac:dyDescent="0.25"/>
    <row r="493" s="41" customFormat="1" ht="12.75" customHeight="1" x14ac:dyDescent="0.25"/>
    <row r="494" s="41" customFormat="1" ht="12.75" customHeight="1" x14ac:dyDescent="0.25"/>
    <row r="495" s="41" customFormat="1" ht="12.75" customHeight="1" x14ac:dyDescent="0.25"/>
    <row r="496" s="41" customFormat="1" ht="12.75" customHeight="1" x14ac:dyDescent="0.25"/>
    <row r="497" s="41" customFormat="1" ht="12.75" customHeight="1" x14ac:dyDescent="0.25"/>
    <row r="498" s="41" customFormat="1" ht="12.75" customHeight="1" x14ac:dyDescent="0.25"/>
    <row r="499" s="41" customFormat="1" ht="12.75" customHeight="1" x14ac:dyDescent="0.25"/>
    <row r="500" s="41" customFormat="1" ht="12.75" customHeight="1" x14ac:dyDescent="0.25"/>
    <row r="501" s="41" customFormat="1" ht="12.75" customHeight="1" x14ac:dyDescent="0.25"/>
    <row r="502" s="41" customFormat="1" ht="12.75" customHeight="1" x14ac:dyDescent="0.25"/>
    <row r="503" s="41" customFormat="1" ht="12.75" customHeight="1" x14ac:dyDescent="0.25"/>
    <row r="504" s="41" customFormat="1" ht="12.75" customHeight="1" x14ac:dyDescent="0.25"/>
    <row r="505" s="41" customFormat="1" ht="12.75" customHeight="1" x14ac:dyDescent="0.25"/>
    <row r="506" s="41" customFormat="1" ht="12.75" customHeight="1" x14ac:dyDescent="0.25"/>
    <row r="507" s="41" customFormat="1" ht="12.75" customHeight="1" x14ac:dyDescent="0.25"/>
    <row r="508" s="41" customFormat="1" ht="12.75" customHeight="1" x14ac:dyDescent="0.25"/>
    <row r="509" s="41" customFormat="1" ht="15.75" customHeight="1" x14ac:dyDescent="0.25"/>
    <row r="510" s="41" customFormat="1" ht="17.25" customHeight="1" x14ac:dyDescent="0.25"/>
  </sheetData>
  <sheetProtection selectLockedCells="1"/>
  <mergeCells count="22"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D1:K1"/>
    <mergeCell ref="G2:J2"/>
    <mergeCell ref="L2:M2"/>
    <mergeCell ref="N2:O2"/>
    <mergeCell ref="P2:Q2"/>
    <mergeCell ref="A5:A6"/>
    <mergeCell ref="B5:B6"/>
    <mergeCell ref="C5:C6"/>
    <mergeCell ref="D5:D6"/>
    <mergeCell ref="E5:E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Q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2"/>
  <sheetViews>
    <sheetView showGridLines="0" zoomScaleNormal="100" zoomScaleSheetLayoutView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77" t="s">
        <v>91</v>
      </c>
      <c r="F1" s="78"/>
      <c r="G1" s="79">
        <v>43988</v>
      </c>
      <c r="H1" s="79">
        <v>43981</v>
      </c>
      <c r="I1" s="79">
        <v>43994</v>
      </c>
      <c r="J1" s="79">
        <v>43987</v>
      </c>
      <c r="K1" s="79">
        <v>43994</v>
      </c>
      <c r="L1" s="79">
        <v>43987</v>
      </c>
      <c r="M1" s="79">
        <v>43994</v>
      </c>
      <c r="N1" s="79">
        <v>43987</v>
      </c>
      <c r="O1" s="79">
        <v>43987</v>
      </c>
      <c r="P1" s="79">
        <v>43938</v>
      </c>
      <c r="Q1" s="79">
        <v>43988</v>
      </c>
      <c r="R1" s="79">
        <v>43994</v>
      </c>
      <c r="S1" s="79">
        <v>43987</v>
      </c>
    </row>
    <row r="2" spans="1:19" s="3" customFormat="1" ht="36" customHeight="1" thickBot="1" x14ac:dyDescent="0.3">
      <c r="E2" s="77" t="s">
        <v>92</v>
      </c>
      <c r="F2" s="80"/>
      <c r="G2" s="79">
        <v>43994</v>
      </c>
      <c r="H2" s="79">
        <v>43987</v>
      </c>
      <c r="I2" s="81"/>
      <c r="J2" s="81"/>
      <c r="K2" s="81"/>
      <c r="L2" s="81"/>
      <c r="M2" s="81"/>
      <c r="N2" s="81"/>
      <c r="O2" s="81"/>
      <c r="P2" s="79">
        <v>43987</v>
      </c>
      <c r="Q2" s="79">
        <v>43994</v>
      </c>
    </row>
    <row r="3" spans="1:19" ht="27.75" customHeight="1" x14ac:dyDescent="0.2">
      <c r="A3" s="82" t="s">
        <v>93</v>
      </c>
      <c r="B3" s="83"/>
      <c r="C3" s="83"/>
      <c r="D3" s="83"/>
      <c r="E3" s="83"/>
      <c r="F3" s="84"/>
      <c r="G3" s="85" t="s">
        <v>94</v>
      </c>
      <c r="H3" s="86" t="s">
        <v>95</v>
      </c>
      <c r="I3" s="86" t="s">
        <v>96</v>
      </c>
      <c r="J3" s="86" t="s">
        <v>97</v>
      </c>
      <c r="K3" s="86" t="s">
        <v>98</v>
      </c>
      <c r="L3" s="86" t="s">
        <v>99</v>
      </c>
      <c r="M3" s="86" t="s">
        <v>100</v>
      </c>
      <c r="N3" s="86" t="s">
        <v>101</v>
      </c>
      <c r="O3" s="86" t="s">
        <v>125</v>
      </c>
      <c r="P3" s="86" t="s">
        <v>126</v>
      </c>
      <c r="Q3" s="86" t="s">
        <v>102</v>
      </c>
      <c r="R3" s="86" t="s">
        <v>103</v>
      </c>
      <c r="S3" s="87" t="s">
        <v>104</v>
      </c>
    </row>
    <row r="4" spans="1:19" s="30" customFormat="1" ht="60" customHeight="1" thickBot="1" x14ac:dyDescent="0.3">
      <c r="A4" s="88" t="s">
        <v>12</v>
      </c>
      <c r="B4" s="89" t="s">
        <v>105</v>
      </c>
      <c r="C4" s="89" t="s">
        <v>106</v>
      </c>
      <c r="D4" s="90" t="s">
        <v>107</v>
      </c>
      <c r="E4" s="90" t="s">
        <v>108</v>
      </c>
      <c r="F4" s="91" t="s">
        <v>109</v>
      </c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19" s="30" customFormat="1" ht="12.75" customHeight="1" x14ac:dyDescent="0.25">
      <c r="A5" s="95" t="s">
        <v>110</v>
      </c>
      <c r="B5" s="96">
        <v>551963</v>
      </c>
      <c r="C5" s="96">
        <v>110639</v>
      </c>
      <c r="D5" s="97">
        <v>0.20044640673378469</v>
      </c>
      <c r="E5" s="97" t="s">
        <v>27</v>
      </c>
      <c r="F5" s="98" t="s">
        <v>26</v>
      </c>
      <c r="G5" s="99">
        <v>21</v>
      </c>
      <c r="H5" s="96">
        <v>17</v>
      </c>
      <c r="I5" s="96">
        <v>25</v>
      </c>
      <c r="J5" s="96">
        <v>14</v>
      </c>
      <c r="K5" s="96">
        <v>22</v>
      </c>
      <c r="L5" s="96">
        <v>14</v>
      </c>
      <c r="M5" s="96">
        <v>18</v>
      </c>
      <c r="N5" s="96">
        <v>9</v>
      </c>
      <c r="O5" s="96">
        <v>67</v>
      </c>
      <c r="P5" s="96">
        <v>105</v>
      </c>
      <c r="Q5" s="96">
        <v>4</v>
      </c>
      <c r="R5" s="96">
        <v>40</v>
      </c>
      <c r="S5" s="96">
        <v>41</v>
      </c>
    </row>
    <row r="6" spans="1:19" s="41" customFormat="1" ht="12.75" customHeight="1" x14ac:dyDescent="0.25">
      <c r="A6" s="95" t="s">
        <v>28</v>
      </c>
      <c r="B6" s="96">
        <v>450547</v>
      </c>
      <c r="C6" s="96">
        <v>80731</v>
      </c>
      <c r="D6" s="97">
        <v>0.17918441361278623</v>
      </c>
      <c r="E6" s="97" t="s">
        <v>29</v>
      </c>
      <c r="F6" s="98" t="s">
        <v>26</v>
      </c>
      <c r="G6" s="99">
        <v>14</v>
      </c>
      <c r="H6" s="96">
        <v>6</v>
      </c>
      <c r="I6" s="96">
        <v>8</v>
      </c>
      <c r="J6" s="96">
        <v>4</v>
      </c>
      <c r="K6" s="96">
        <v>8</v>
      </c>
      <c r="L6" s="96">
        <v>12</v>
      </c>
      <c r="M6" s="96">
        <v>6</v>
      </c>
      <c r="N6" s="96">
        <v>4</v>
      </c>
      <c r="O6" s="96">
        <v>45</v>
      </c>
      <c r="P6" s="96">
        <v>35</v>
      </c>
      <c r="Q6" s="96">
        <v>4</v>
      </c>
      <c r="R6" s="96">
        <v>22</v>
      </c>
      <c r="S6" s="96">
        <v>22</v>
      </c>
    </row>
    <row r="7" spans="1:19" s="41" customFormat="1" ht="12.75" customHeight="1" x14ac:dyDescent="0.25">
      <c r="A7" s="95" t="s">
        <v>111</v>
      </c>
      <c r="B7" s="96">
        <v>397769</v>
      </c>
      <c r="C7" s="96">
        <v>74380</v>
      </c>
      <c r="D7" s="97">
        <v>0.1869929531964532</v>
      </c>
      <c r="E7" s="97" t="s">
        <v>32</v>
      </c>
      <c r="F7" s="98" t="s">
        <v>31</v>
      </c>
      <c r="G7" s="99">
        <v>10</v>
      </c>
      <c r="H7" s="96">
        <v>3</v>
      </c>
      <c r="I7" s="96">
        <v>12</v>
      </c>
      <c r="J7" s="96">
        <v>6</v>
      </c>
      <c r="K7" s="96">
        <v>2</v>
      </c>
      <c r="L7" s="96">
        <v>2</v>
      </c>
      <c r="M7" s="96">
        <v>8</v>
      </c>
      <c r="N7" s="96">
        <v>4</v>
      </c>
      <c r="O7" s="96">
        <v>35</v>
      </c>
      <c r="P7" s="96">
        <v>66</v>
      </c>
      <c r="Q7" s="96">
        <v>0</v>
      </c>
      <c r="R7" s="96">
        <v>10</v>
      </c>
      <c r="S7" s="96">
        <v>14</v>
      </c>
    </row>
    <row r="8" spans="1:19" s="41" customFormat="1" ht="12.75" customHeight="1" x14ac:dyDescent="0.25">
      <c r="A8" s="95" t="s">
        <v>33</v>
      </c>
      <c r="B8" s="96">
        <v>228092</v>
      </c>
      <c r="C8" s="96">
        <v>32841</v>
      </c>
      <c r="D8" s="97">
        <v>0.14398137593602581</v>
      </c>
      <c r="E8" s="97" t="s">
        <v>34</v>
      </c>
      <c r="F8" s="98" t="s">
        <v>31</v>
      </c>
      <c r="G8" s="99">
        <v>1</v>
      </c>
      <c r="H8" s="96">
        <v>2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12</v>
      </c>
      <c r="P8" s="96">
        <v>14</v>
      </c>
      <c r="Q8" s="96">
        <v>0</v>
      </c>
      <c r="R8" s="96">
        <v>3</v>
      </c>
      <c r="S8" s="96">
        <v>7</v>
      </c>
    </row>
    <row r="9" spans="1:19" s="41" customFormat="1" ht="12.75" customHeight="1" x14ac:dyDescent="0.25">
      <c r="A9" s="95" t="s">
        <v>35</v>
      </c>
      <c r="B9" s="96">
        <v>819402</v>
      </c>
      <c r="C9" s="96">
        <v>114921</v>
      </c>
      <c r="D9" s="97">
        <v>0.14024984073751345</v>
      </c>
      <c r="E9" s="97" t="s">
        <v>36</v>
      </c>
      <c r="F9" s="98" t="s">
        <v>31</v>
      </c>
      <c r="G9" s="99">
        <v>24</v>
      </c>
      <c r="H9" s="96">
        <v>19</v>
      </c>
      <c r="I9" s="96">
        <v>22</v>
      </c>
      <c r="J9" s="96">
        <v>11</v>
      </c>
      <c r="K9" s="96">
        <v>19</v>
      </c>
      <c r="L9" s="96">
        <v>2</v>
      </c>
      <c r="M9" s="96">
        <v>10</v>
      </c>
      <c r="N9" s="96">
        <v>6</v>
      </c>
      <c r="O9" s="96">
        <v>131</v>
      </c>
      <c r="P9" s="96">
        <v>236</v>
      </c>
      <c r="Q9" s="96">
        <v>4</v>
      </c>
      <c r="R9" s="96">
        <v>9</v>
      </c>
      <c r="S9" s="96">
        <v>7</v>
      </c>
    </row>
    <row r="10" spans="1:19" s="41" customFormat="1" ht="12.75" customHeight="1" x14ac:dyDescent="0.25">
      <c r="A10" s="95" t="s">
        <v>37</v>
      </c>
      <c r="B10" s="96">
        <v>792767</v>
      </c>
      <c r="C10" s="96">
        <v>120437</v>
      </c>
      <c r="D10" s="97">
        <v>0.15191979484514365</v>
      </c>
      <c r="E10" s="97" t="s">
        <v>38</v>
      </c>
      <c r="F10" s="98" t="s">
        <v>31</v>
      </c>
      <c r="G10" s="99">
        <v>13</v>
      </c>
      <c r="H10" s="96">
        <v>17</v>
      </c>
      <c r="I10" s="96">
        <v>18</v>
      </c>
      <c r="J10" s="96">
        <v>18</v>
      </c>
      <c r="K10" s="96">
        <v>11</v>
      </c>
      <c r="L10" s="96">
        <v>21</v>
      </c>
      <c r="M10" s="96">
        <v>10</v>
      </c>
      <c r="N10" s="96">
        <v>7</v>
      </c>
      <c r="O10" s="96">
        <v>132</v>
      </c>
      <c r="P10" s="96">
        <v>213</v>
      </c>
      <c r="Q10" s="96">
        <v>4</v>
      </c>
      <c r="R10" s="96">
        <v>34</v>
      </c>
      <c r="S10" s="96">
        <v>27</v>
      </c>
    </row>
    <row r="11" spans="1:19" s="41" customFormat="1" ht="12.75" customHeight="1" x14ac:dyDescent="0.25">
      <c r="A11" s="95" t="s">
        <v>112</v>
      </c>
      <c r="B11" s="96">
        <v>2745593</v>
      </c>
      <c r="C11" s="96">
        <v>471939</v>
      </c>
      <c r="D11" s="97">
        <v>0.17188964278390861</v>
      </c>
      <c r="E11" s="97" t="s">
        <v>40</v>
      </c>
      <c r="F11" s="98" t="s">
        <v>31</v>
      </c>
      <c r="G11" s="99">
        <v>89</v>
      </c>
      <c r="H11" s="96">
        <v>58</v>
      </c>
      <c r="I11" s="96">
        <v>105</v>
      </c>
      <c r="J11" s="96">
        <v>86</v>
      </c>
      <c r="K11" s="96">
        <v>108</v>
      </c>
      <c r="L11" s="96">
        <v>94</v>
      </c>
      <c r="M11" s="96">
        <v>69</v>
      </c>
      <c r="N11" s="96">
        <v>51</v>
      </c>
      <c r="O11" s="96">
        <v>313</v>
      </c>
      <c r="P11" s="96">
        <v>710</v>
      </c>
      <c r="Q11" s="96">
        <v>12</v>
      </c>
      <c r="R11" s="96">
        <v>234</v>
      </c>
      <c r="S11" s="96">
        <v>186</v>
      </c>
    </row>
    <row r="12" spans="1:19" s="41" customFormat="1" ht="12.75" customHeight="1" x14ac:dyDescent="0.25">
      <c r="A12" s="95" t="s">
        <v>41</v>
      </c>
      <c r="B12" s="96">
        <v>288687</v>
      </c>
      <c r="C12" s="96">
        <v>58158</v>
      </c>
      <c r="D12" s="97">
        <v>0.2014569412547153</v>
      </c>
      <c r="E12" s="97" t="s">
        <v>43</v>
      </c>
      <c r="F12" s="98" t="s">
        <v>42</v>
      </c>
      <c r="G12" s="99">
        <v>15</v>
      </c>
      <c r="H12" s="96">
        <v>4</v>
      </c>
      <c r="I12" s="96">
        <v>4</v>
      </c>
      <c r="J12" s="96">
        <v>5</v>
      </c>
      <c r="K12" s="96">
        <v>4</v>
      </c>
      <c r="L12" s="96">
        <v>2</v>
      </c>
      <c r="M12" s="96">
        <v>3</v>
      </c>
      <c r="N12" s="96">
        <v>4</v>
      </c>
      <c r="O12" s="96">
        <v>18</v>
      </c>
      <c r="P12" s="96">
        <v>21</v>
      </c>
      <c r="Q12" s="96">
        <v>2</v>
      </c>
      <c r="R12" s="96">
        <v>16</v>
      </c>
      <c r="S12" s="96">
        <v>18</v>
      </c>
    </row>
    <row r="13" spans="1:19" s="41" customFormat="1" ht="12.75" customHeight="1" x14ac:dyDescent="0.25">
      <c r="A13" s="95" t="s">
        <v>44</v>
      </c>
      <c r="B13" s="96">
        <v>152581</v>
      </c>
      <c r="C13" s="96">
        <v>28866</v>
      </c>
      <c r="D13" s="97">
        <v>0.18918476088110578</v>
      </c>
      <c r="E13" s="97" t="s">
        <v>45</v>
      </c>
      <c r="F13" s="98" t="s">
        <v>42</v>
      </c>
      <c r="G13" s="99">
        <v>7</v>
      </c>
      <c r="H13" s="96">
        <v>4</v>
      </c>
      <c r="I13" s="96">
        <v>7</v>
      </c>
      <c r="J13" s="96">
        <v>3</v>
      </c>
      <c r="K13" s="96">
        <v>5</v>
      </c>
      <c r="L13" s="96">
        <v>2</v>
      </c>
      <c r="M13" s="96">
        <v>4</v>
      </c>
      <c r="N13" s="96">
        <v>2</v>
      </c>
      <c r="O13" s="96">
        <v>21</v>
      </c>
      <c r="P13" s="96">
        <v>32</v>
      </c>
      <c r="Q13" s="96">
        <v>0</v>
      </c>
      <c r="R13" s="96">
        <v>14</v>
      </c>
      <c r="S13" s="96">
        <v>17</v>
      </c>
    </row>
    <row r="14" spans="1:19" s="41" customFormat="1" ht="12.75" customHeight="1" x14ac:dyDescent="0.25">
      <c r="A14" s="95" t="s">
        <v>46</v>
      </c>
      <c r="B14" s="96">
        <v>240503</v>
      </c>
      <c r="C14" s="96">
        <v>46645</v>
      </c>
      <c r="D14" s="97">
        <v>0.1939476846442664</v>
      </c>
      <c r="E14" s="97" t="s">
        <v>47</v>
      </c>
      <c r="F14" s="98" t="s">
        <v>42</v>
      </c>
      <c r="G14" s="99">
        <v>1</v>
      </c>
      <c r="H14" s="96">
        <v>5</v>
      </c>
      <c r="I14" s="96">
        <v>0</v>
      </c>
      <c r="J14" s="96">
        <v>0</v>
      </c>
      <c r="K14" s="96">
        <v>4</v>
      </c>
      <c r="L14" s="96">
        <v>2</v>
      </c>
      <c r="M14" s="96">
        <v>0</v>
      </c>
      <c r="N14" s="96">
        <v>0</v>
      </c>
      <c r="O14" s="96">
        <v>12</v>
      </c>
      <c r="P14" s="96">
        <v>6</v>
      </c>
      <c r="Q14" s="96">
        <v>1</v>
      </c>
      <c r="R14" s="96">
        <v>10</v>
      </c>
      <c r="S14" s="96">
        <v>4</v>
      </c>
    </row>
    <row r="15" spans="1:19" s="41" customFormat="1" ht="12.75" customHeight="1" x14ac:dyDescent="0.25">
      <c r="A15" s="95" t="s">
        <v>48</v>
      </c>
      <c r="B15" s="96">
        <v>236497</v>
      </c>
      <c r="C15" s="96">
        <v>50720</v>
      </c>
      <c r="D15" s="97">
        <v>0.21446360841786577</v>
      </c>
      <c r="E15" s="97" t="s">
        <v>49</v>
      </c>
      <c r="F15" s="98" t="s">
        <v>42</v>
      </c>
      <c r="G15" s="99">
        <v>2</v>
      </c>
      <c r="H15" s="96">
        <v>3</v>
      </c>
      <c r="I15" s="96">
        <v>6</v>
      </c>
      <c r="J15" s="96">
        <v>4</v>
      </c>
      <c r="K15" s="96">
        <v>1</v>
      </c>
      <c r="L15" s="96">
        <v>1</v>
      </c>
      <c r="M15" s="96">
        <v>3</v>
      </c>
      <c r="N15" s="96">
        <v>2</v>
      </c>
      <c r="O15" s="96">
        <v>9</v>
      </c>
      <c r="P15" s="96">
        <v>8</v>
      </c>
      <c r="Q15" s="96">
        <v>1</v>
      </c>
      <c r="R15" s="96">
        <v>7</v>
      </c>
      <c r="S15" s="96">
        <v>6</v>
      </c>
    </row>
    <row r="16" spans="1:19" s="41" customFormat="1" ht="12.75" customHeight="1" x14ac:dyDescent="0.25">
      <c r="A16" s="95" t="s">
        <v>113</v>
      </c>
      <c r="B16" s="96">
        <v>361215</v>
      </c>
      <c r="C16" s="96">
        <v>72360</v>
      </c>
      <c r="D16" s="97">
        <v>0.20032390681450105</v>
      </c>
      <c r="E16" s="97" t="s">
        <v>114</v>
      </c>
      <c r="F16" s="98" t="s">
        <v>51</v>
      </c>
      <c r="G16" s="99">
        <v>6</v>
      </c>
      <c r="H16" s="96">
        <v>15</v>
      </c>
      <c r="I16" s="96">
        <v>6</v>
      </c>
      <c r="J16" s="96">
        <v>7</v>
      </c>
      <c r="K16" s="96">
        <v>0</v>
      </c>
      <c r="L16" s="96">
        <v>1</v>
      </c>
      <c r="M16" s="96">
        <v>4</v>
      </c>
      <c r="N16" s="96">
        <v>4</v>
      </c>
      <c r="O16" s="96">
        <v>76</v>
      </c>
      <c r="P16" s="96">
        <v>80</v>
      </c>
      <c r="Q16" s="96">
        <v>2</v>
      </c>
      <c r="R16" s="96">
        <v>15</v>
      </c>
      <c r="S16" s="96">
        <v>12</v>
      </c>
    </row>
    <row r="17" spans="1:19" s="41" customFormat="1" ht="12.75" customHeight="1" x14ac:dyDescent="0.25">
      <c r="A17" s="95" t="s">
        <v>53</v>
      </c>
      <c r="B17" s="96">
        <v>240074</v>
      </c>
      <c r="C17" s="96">
        <v>49296</v>
      </c>
      <c r="D17" s="97">
        <v>0.20533668785457818</v>
      </c>
      <c r="E17" s="97" t="s">
        <v>54</v>
      </c>
      <c r="F17" s="98" t="s">
        <v>51</v>
      </c>
      <c r="G17" s="99">
        <v>5</v>
      </c>
      <c r="H17" s="96">
        <v>11</v>
      </c>
      <c r="I17" s="96">
        <v>5</v>
      </c>
      <c r="J17" s="96">
        <v>7</v>
      </c>
      <c r="K17" s="96">
        <v>7</v>
      </c>
      <c r="L17" s="96">
        <v>16</v>
      </c>
      <c r="M17" s="96">
        <v>4</v>
      </c>
      <c r="N17" s="96">
        <v>6</v>
      </c>
      <c r="O17" s="96">
        <v>46</v>
      </c>
      <c r="P17" s="96">
        <v>67</v>
      </c>
      <c r="Q17" s="96">
        <v>1</v>
      </c>
      <c r="R17" s="96">
        <v>19</v>
      </c>
      <c r="S17" s="96">
        <v>16</v>
      </c>
    </row>
    <row r="18" spans="1:19" s="41" customFormat="1" ht="12.75" customHeight="1" x14ac:dyDescent="0.25">
      <c r="A18" s="95" t="s">
        <v>115</v>
      </c>
      <c r="B18" s="96">
        <v>668458</v>
      </c>
      <c r="C18" s="96">
        <v>120306</v>
      </c>
      <c r="D18" s="97">
        <v>0.17997540608385268</v>
      </c>
      <c r="E18" s="97" t="s">
        <v>56</v>
      </c>
      <c r="F18" s="98" t="s">
        <v>51</v>
      </c>
      <c r="G18" s="99">
        <v>26</v>
      </c>
      <c r="H18" s="96">
        <v>25</v>
      </c>
      <c r="I18" s="96">
        <v>41</v>
      </c>
      <c r="J18" s="96">
        <v>28</v>
      </c>
      <c r="K18" s="96">
        <v>25</v>
      </c>
      <c r="L18" s="96">
        <v>26</v>
      </c>
      <c r="M18" s="96">
        <v>28</v>
      </c>
      <c r="N18" s="96">
        <v>21</v>
      </c>
      <c r="O18" s="96">
        <v>139</v>
      </c>
      <c r="P18" s="96">
        <v>686</v>
      </c>
      <c r="Q18" s="96">
        <v>3</v>
      </c>
      <c r="R18" s="96">
        <v>30</v>
      </c>
      <c r="S18" s="96">
        <v>33</v>
      </c>
    </row>
    <row r="19" spans="1:19" s="41" customFormat="1" ht="12.75" customHeight="1" x14ac:dyDescent="0.25">
      <c r="A19" s="95" t="s">
        <v>57</v>
      </c>
      <c r="B19" s="96">
        <v>871041</v>
      </c>
      <c r="C19" s="96">
        <v>166858</v>
      </c>
      <c r="D19" s="97">
        <v>0.19156159124541783</v>
      </c>
      <c r="E19" s="97" t="s">
        <v>59</v>
      </c>
      <c r="F19" s="98" t="s">
        <v>58</v>
      </c>
      <c r="G19" s="99">
        <v>3</v>
      </c>
      <c r="H19" s="96">
        <v>0</v>
      </c>
      <c r="I19" s="96">
        <v>5</v>
      </c>
      <c r="J19" s="96">
        <v>6</v>
      </c>
      <c r="K19" s="96">
        <v>2</v>
      </c>
      <c r="L19" s="96">
        <v>0</v>
      </c>
      <c r="M19" s="96">
        <v>2</v>
      </c>
      <c r="N19" s="96">
        <v>3</v>
      </c>
      <c r="O19" s="96">
        <v>22</v>
      </c>
      <c r="P19" s="96">
        <v>50</v>
      </c>
      <c r="Q19" s="96">
        <v>0</v>
      </c>
      <c r="R19" s="96">
        <v>24</v>
      </c>
      <c r="S19" s="96">
        <v>33</v>
      </c>
    </row>
    <row r="20" spans="1:19" s="41" customFormat="1" ht="12.75" customHeight="1" x14ac:dyDescent="0.25">
      <c r="A20" s="95" t="s">
        <v>60</v>
      </c>
      <c r="B20" s="96">
        <v>184741</v>
      </c>
      <c r="C20" s="96">
        <v>32834</v>
      </c>
      <c r="D20" s="97">
        <v>0.17772990294520435</v>
      </c>
      <c r="E20" s="97" t="s">
        <v>61</v>
      </c>
      <c r="F20" s="98" t="s">
        <v>58</v>
      </c>
      <c r="G20" s="99">
        <v>4</v>
      </c>
      <c r="H20" s="96">
        <v>2</v>
      </c>
      <c r="I20" s="96">
        <v>3</v>
      </c>
      <c r="J20" s="96">
        <v>3</v>
      </c>
      <c r="K20" s="96">
        <v>0</v>
      </c>
      <c r="L20" s="96">
        <v>0</v>
      </c>
      <c r="M20" s="96">
        <v>1</v>
      </c>
      <c r="N20" s="96">
        <v>1</v>
      </c>
      <c r="O20" s="96">
        <v>16</v>
      </c>
      <c r="P20" s="96">
        <v>20</v>
      </c>
      <c r="Q20" s="96">
        <v>0</v>
      </c>
      <c r="R20" s="96">
        <v>21</v>
      </c>
      <c r="S20" s="96">
        <v>21</v>
      </c>
    </row>
    <row r="21" spans="1:19" s="41" customFormat="1" ht="12.75" customHeight="1" x14ac:dyDescent="0.25">
      <c r="A21" s="95" t="s">
        <v>116</v>
      </c>
      <c r="B21" s="96">
        <v>1186443</v>
      </c>
      <c r="C21" s="96">
        <v>190850</v>
      </c>
      <c r="D21" s="97">
        <v>0.16085897089029982</v>
      </c>
      <c r="E21" s="97" t="s">
        <v>64</v>
      </c>
      <c r="F21" s="98" t="s">
        <v>63</v>
      </c>
      <c r="G21" s="99">
        <v>63</v>
      </c>
      <c r="H21" s="96">
        <v>23</v>
      </c>
      <c r="I21" s="96">
        <v>71</v>
      </c>
      <c r="J21" s="96">
        <v>55</v>
      </c>
      <c r="K21" s="96">
        <v>26</v>
      </c>
      <c r="L21" s="96">
        <v>24</v>
      </c>
      <c r="M21" s="96">
        <v>44</v>
      </c>
      <c r="N21" s="96">
        <v>31</v>
      </c>
      <c r="O21" s="96">
        <v>259</v>
      </c>
      <c r="P21" s="96">
        <v>691</v>
      </c>
      <c r="Q21" s="96">
        <v>9</v>
      </c>
      <c r="R21" s="96">
        <v>33</v>
      </c>
      <c r="S21" s="96">
        <v>39</v>
      </c>
    </row>
    <row r="22" spans="1:19" s="41" customFormat="1" ht="12.75" customHeight="1" x14ac:dyDescent="0.25">
      <c r="A22" s="95" t="s">
        <v>65</v>
      </c>
      <c r="B22" s="96">
        <v>199957</v>
      </c>
      <c r="C22" s="96">
        <v>41172</v>
      </c>
      <c r="D22" s="97">
        <v>0.20590426941792486</v>
      </c>
      <c r="E22" s="97" t="s">
        <v>67</v>
      </c>
      <c r="F22" s="98" t="s">
        <v>66</v>
      </c>
      <c r="G22" s="99">
        <v>3</v>
      </c>
      <c r="H22" s="96">
        <v>0</v>
      </c>
      <c r="I22" s="96">
        <v>1</v>
      </c>
      <c r="J22" s="96">
        <v>3</v>
      </c>
      <c r="K22" s="96">
        <v>4</v>
      </c>
      <c r="L22" s="96">
        <v>1</v>
      </c>
      <c r="M22" s="96">
        <v>1</v>
      </c>
      <c r="N22" s="96">
        <v>1</v>
      </c>
      <c r="O22" s="96">
        <v>35</v>
      </c>
      <c r="P22" s="96">
        <v>19</v>
      </c>
      <c r="Q22" s="96">
        <v>0</v>
      </c>
      <c r="R22" s="96">
        <v>12</v>
      </c>
      <c r="S22" s="96">
        <v>10</v>
      </c>
    </row>
    <row r="23" spans="1:19" s="41" customFormat="1" ht="12.75" customHeight="1" x14ac:dyDescent="0.25">
      <c r="A23" s="95" t="s">
        <v>68</v>
      </c>
      <c r="B23" s="96">
        <v>346943</v>
      </c>
      <c r="C23" s="96">
        <v>63853</v>
      </c>
      <c r="D23" s="97">
        <v>0.18404464133877899</v>
      </c>
      <c r="E23" s="97" t="s">
        <v>69</v>
      </c>
      <c r="F23" s="98" t="s">
        <v>66</v>
      </c>
      <c r="G23" s="99">
        <v>2</v>
      </c>
      <c r="H23" s="96">
        <v>8</v>
      </c>
      <c r="I23" s="96">
        <v>10</v>
      </c>
      <c r="J23" s="96">
        <v>6</v>
      </c>
      <c r="K23" s="96">
        <v>1</v>
      </c>
      <c r="L23" s="96">
        <v>0</v>
      </c>
      <c r="M23" s="96">
        <v>5</v>
      </c>
      <c r="N23" s="96">
        <v>4</v>
      </c>
      <c r="O23" s="96">
        <v>9</v>
      </c>
      <c r="P23" s="96">
        <v>67</v>
      </c>
      <c r="Q23" s="96">
        <v>0</v>
      </c>
      <c r="R23" s="96">
        <v>14</v>
      </c>
      <c r="S23" s="96">
        <v>13</v>
      </c>
    </row>
    <row r="24" spans="1:19" s="41" customFormat="1" ht="12.75" customHeight="1" thickBot="1" x14ac:dyDescent="0.3">
      <c r="A24" s="100" t="s">
        <v>117</v>
      </c>
      <c r="B24" s="101">
        <v>366332</v>
      </c>
      <c r="C24" s="101">
        <v>69047</v>
      </c>
      <c r="D24" s="102">
        <v>0.18848203269165675</v>
      </c>
      <c r="E24" s="102" t="s">
        <v>71</v>
      </c>
      <c r="F24" s="103" t="s">
        <v>66</v>
      </c>
      <c r="G24" s="104">
        <v>11</v>
      </c>
      <c r="H24" s="101">
        <v>19</v>
      </c>
      <c r="I24" s="101">
        <v>16</v>
      </c>
      <c r="J24" s="101">
        <v>14</v>
      </c>
      <c r="K24" s="101">
        <v>6</v>
      </c>
      <c r="L24" s="101">
        <v>4</v>
      </c>
      <c r="M24" s="101">
        <v>12</v>
      </c>
      <c r="N24" s="101">
        <v>11</v>
      </c>
      <c r="O24" s="101">
        <v>59</v>
      </c>
      <c r="P24" s="101">
        <v>615</v>
      </c>
      <c r="Q24" s="101">
        <v>3</v>
      </c>
      <c r="R24" s="101">
        <v>20</v>
      </c>
      <c r="S24" s="101">
        <v>16</v>
      </c>
    </row>
    <row r="25" spans="1:19" s="41" customFormat="1" ht="12.75" customHeight="1" x14ac:dyDescent="0.25">
      <c r="A25" s="41" t="s">
        <v>118</v>
      </c>
    </row>
    <row r="26" spans="1:19" s="41" customFormat="1" ht="12.75" customHeight="1" x14ac:dyDescent="0.25">
      <c r="A26" s="41" t="s">
        <v>119</v>
      </c>
    </row>
    <row r="27" spans="1:19" s="41" customFormat="1" ht="12.75" customHeight="1" x14ac:dyDescent="0.25"/>
    <row r="28" spans="1:19" s="41" customFormat="1" ht="12.75" customHeight="1" x14ac:dyDescent="0.25"/>
    <row r="29" spans="1:19" s="41" customFormat="1" ht="12.75" customHeight="1" x14ac:dyDescent="0.25"/>
    <row r="30" spans="1:19" s="41" customFormat="1" ht="12.75" customHeight="1" x14ac:dyDescent="0.25"/>
    <row r="31" spans="1:19" s="41" customFormat="1" ht="12.75" customHeight="1" x14ac:dyDescent="0.25"/>
    <row r="32" spans="1:19" s="41" customFormat="1" ht="12.75" customHeight="1" x14ac:dyDescent="0.25"/>
    <row r="33" s="41" customFormat="1" ht="12.75" customHeight="1" x14ac:dyDescent="0.25"/>
    <row r="34" s="41" customFormat="1" ht="12.75" customHeight="1" x14ac:dyDescent="0.25"/>
    <row r="35" s="41" customFormat="1" ht="12.75" customHeight="1" x14ac:dyDescent="0.25"/>
    <row r="36" s="41" customFormat="1" ht="12.75" customHeight="1" x14ac:dyDescent="0.25"/>
    <row r="37" s="41" customFormat="1" ht="12.75" customHeight="1" x14ac:dyDescent="0.25"/>
    <row r="38" s="41" customFormat="1" ht="12.75" customHeight="1" x14ac:dyDescent="0.25"/>
    <row r="39" s="41" customFormat="1" ht="12.75" customHeight="1" x14ac:dyDescent="0.25"/>
    <row r="40" s="41" customFormat="1" ht="12.75" customHeight="1" x14ac:dyDescent="0.25"/>
    <row r="41" s="41" customFormat="1" ht="12.75" customHeight="1" x14ac:dyDescent="0.25"/>
    <row r="42" s="41" customFormat="1" ht="12.75" customHeight="1" x14ac:dyDescent="0.25"/>
    <row r="43" s="41" customFormat="1" ht="12.75" customHeight="1" x14ac:dyDescent="0.25"/>
    <row r="44" s="41" customFormat="1" ht="12.75" customHeight="1" x14ac:dyDescent="0.25"/>
    <row r="45" s="41" customFormat="1" ht="12.75" customHeight="1" x14ac:dyDescent="0.25"/>
    <row r="46" s="41" customFormat="1" ht="12.75" customHeight="1" x14ac:dyDescent="0.25"/>
    <row r="47" s="41" customFormat="1" ht="12.75" customHeight="1" x14ac:dyDescent="0.25"/>
    <row r="48" s="41" customFormat="1" ht="12.75" customHeight="1" x14ac:dyDescent="0.25"/>
    <row r="49" s="41" customFormat="1" ht="12.75" customHeight="1" x14ac:dyDescent="0.25"/>
    <row r="50" s="41" customFormat="1" ht="12.75" customHeight="1" x14ac:dyDescent="0.25"/>
    <row r="51" s="41" customFormat="1" ht="12.75" customHeight="1" x14ac:dyDescent="0.25"/>
    <row r="52" s="41" customFormat="1" ht="12.75" customHeight="1" x14ac:dyDescent="0.25"/>
    <row r="53" s="41" customFormat="1" ht="12.75" customHeight="1" x14ac:dyDescent="0.25"/>
    <row r="54" s="41" customFormat="1" ht="12.75" customHeight="1" x14ac:dyDescent="0.25"/>
    <row r="55" s="41" customFormat="1" ht="12.75" customHeight="1" x14ac:dyDescent="0.25"/>
    <row r="56" s="41" customFormat="1" ht="12.75" customHeight="1" x14ac:dyDescent="0.25"/>
    <row r="57" s="41" customFormat="1" ht="12.75" customHeight="1" x14ac:dyDescent="0.25"/>
    <row r="58" s="41" customFormat="1" ht="12.75" customHeight="1" x14ac:dyDescent="0.25"/>
    <row r="59" s="41" customFormat="1" ht="12.75" customHeight="1" x14ac:dyDescent="0.25"/>
    <row r="60" s="41" customFormat="1" ht="12.75" customHeight="1" x14ac:dyDescent="0.25"/>
    <row r="61" s="41" customFormat="1" ht="12.75" customHeight="1" x14ac:dyDescent="0.25"/>
    <row r="62" s="41" customFormat="1" ht="12.75" customHeight="1" x14ac:dyDescent="0.25"/>
    <row r="63" s="41" customFormat="1" ht="12.75" customHeight="1" x14ac:dyDescent="0.25"/>
    <row r="64" s="41" customFormat="1" ht="12.75" customHeight="1" x14ac:dyDescent="0.25"/>
    <row r="65" s="41" customFormat="1" ht="12.75" customHeight="1" x14ac:dyDescent="0.25"/>
    <row r="66" s="41" customFormat="1" ht="12.75" customHeight="1" x14ac:dyDescent="0.25"/>
    <row r="67" s="41" customFormat="1" ht="12.75" customHeight="1" x14ac:dyDescent="0.25"/>
    <row r="68" s="41" customFormat="1" ht="12.75" customHeight="1" x14ac:dyDescent="0.25"/>
    <row r="69" s="41" customFormat="1" ht="12.75" customHeight="1" x14ac:dyDescent="0.25"/>
    <row r="70" s="41" customFormat="1" ht="12.75" customHeight="1" x14ac:dyDescent="0.25"/>
    <row r="71" s="41" customFormat="1" ht="12.75" customHeight="1" x14ac:dyDescent="0.25"/>
    <row r="72" s="41" customFormat="1" ht="12.75" customHeight="1" x14ac:dyDescent="0.25"/>
    <row r="73" s="41" customFormat="1" ht="12.75" customHeight="1" x14ac:dyDescent="0.25"/>
    <row r="74" s="41" customFormat="1" ht="12.75" customHeight="1" x14ac:dyDescent="0.25"/>
    <row r="75" s="41" customFormat="1" ht="12.75" customHeight="1" x14ac:dyDescent="0.25"/>
    <row r="76" s="41" customFormat="1" ht="12.75" customHeight="1" x14ac:dyDescent="0.25"/>
    <row r="77" s="41" customFormat="1" ht="12.75" customHeight="1" x14ac:dyDescent="0.25"/>
    <row r="78" s="41" customFormat="1" ht="12.75" customHeight="1" x14ac:dyDescent="0.25"/>
    <row r="79" s="41" customFormat="1" ht="12.75" customHeight="1" x14ac:dyDescent="0.25"/>
    <row r="80" s="41" customFormat="1" ht="12.75" customHeight="1" x14ac:dyDescent="0.25"/>
    <row r="81" s="41" customFormat="1" ht="12.75" customHeight="1" x14ac:dyDescent="0.25"/>
    <row r="82" s="41" customFormat="1" ht="12.75" customHeight="1" x14ac:dyDescent="0.25"/>
    <row r="83" s="41" customFormat="1" ht="12.75" customHeight="1" x14ac:dyDescent="0.25"/>
    <row r="84" s="41" customFormat="1" ht="12.75" customHeight="1" x14ac:dyDescent="0.25"/>
    <row r="85" s="41" customFormat="1" ht="12.75" customHeight="1" x14ac:dyDescent="0.25"/>
    <row r="86" s="41" customFormat="1" ht="12.75" customHeight="1" x14ac:dyDescent="0.25"/>
    <row r="87" s="41" customFormat="1" ht="12.75" customHeight="1" x14ac:dyDescent="0.25"/>
    <row r="88" s="41" customFormat="1" ht="12.75" customHeight="1" x14ac:dyDescent="0.25"/>
    <row r="89" s="41" customFormat="1" ht="12.75" customHeight="1" x14ac:dyDescent="0.25"/>
    <row r="90" s="41" customFormat="1" ht="12.75" customHeight="1" x14ac:dyDescent="0.25"/>
    <row r="91" s="41" customFormat="1" ht="12.75" customHeight="1" x14ac:dyDescent="0.25"/>
    <row r="92" s="41" customFormat="1" ht="12.75" customHeight="1" x14ac:dyDescent="0.25"/>
    <row r="93" s="41" customFormat="1" ht="12.75" customHeight="1" x14ac:dyDescent="0.25"/>
    <row r="94" s="41" customFormat="1" ht="12.75" customHeight="1" x14ac:dyDescent="0.25"/>
    <row r="95" s="41" customFormat="1" ht="12.75" customHeight="1" x14ac:dyDescent="0.25"/>
    <row r="96" s="41" customFormat="1" ht="12.75" customHeight="1" x14ac:dyDescent="0.25"/>
    <row r="97" s="41" customFormat="1" ht="12.75" customHeight="1" x14ac:dyDescent="0.25"/>
    <row r="98" s="41" customFormat="1" ht="12.75" customHeight="1" x14ac:dyDescent="0.25"/>
    <row r="99" s="41" customFormat="1" ht="12.75" customHeight="1" x14ac:dyDescent="0.25"/>
    <row r="100" s="41" customFormat="1" ht="12.75" customHeight="1" x14ac:dyDescent="0.25"/>
    <row r="101" s="41" customFormat="1" ht="12.75" customHeight="1" x14ac:dyDescent="0.25"/>
    <row r="102" s="41" customFormat="1" ht="12.75" customHeight="1" x14ac:dyDescent="0.25"/>
    <row r="103" s="41" customFormat="1" ht="12.75" customHeight="1" x14ac:dyDescent="0.25"/>
    <row r="104" s="41" customFormat="1" ht="12.75" customHeight="1" x14ac:dyDescent="0.25"/>
    <row r="105" s="41" customFormat="1" ht="12.75" customHeight="1" x14ac:dyDescent="0.25"/>
    <row r="106" s="41" customFormat="1" ht="12.75" customHeight="1" x14ac:dyDescent="0.25"/>
    <row r="107" s="41" customFormat="1" ht="12.75" customHeight="1" x14ac:dyDescent="0.25"/>
    <row r="108" s="41" customFormat="1" ht="12.75" customHeight="1" x14ac:dyDescent="0.25"/>
    <row r="109" s="41" customFormat="1" ht="12.75" customHeight="1" x14ac:dyDescent="0.25"/>
    <row r="110" s="41" customFormat="1" ht="12.75" customHeight="1" x14ac:dyDescent="0.25"/>
    <row r="111" s="41" customFormat="1" ht="12.75" customHeight="1" x14ac:dyDescent="0.25"/>
    <row r="112" s="41" customFormat="1" ht="12.75" customHeight="1" x14ac:dyDescent="0.25"/>
    <row r="113" s="41" customFormat="1" ht="12.75" customHeight="1" x14ac:dyDescent="0.25"/>
    <row r="114" s="41" customFormat="1" ht="12.75" customHeight="1" x14ac:dyDescent="0.25"/>
    <row r="115" s="41" customFormat="1" ht="12.75" customHeight="1" x14ac:dyDescent="0.25"/>
    <row r="116" s="41" customFormat="1" ht="12.75" customHeight="1" x14ac:dyDescent="0.25"/>
    <row r="117" s="41" customFormat="1" ht="12.75" customHeight="1" x14ac:dyDescent="0.25"/>
    <row r="118" s="41" customFormat="1" ht="12.75" customHeight="1" x14ac:dyDescent="0.25"/>
    <row r="119" s="41" customFormat="1" ht="12.75" customHeight="1" x14ac:dyDescent="0.25"/>
    <row r="120" s="41" customFormat="1" ht="12.75" customHeight="1" x14ac:dyDescent="0.25"/>
    <row r="121" s="41" customFormat="1" ht="12.75" customHeight="1" x14ac:dyDescent="0.25"/>
    <row r="122" s="41" customFormat="1" ht="12.75" customHeight="1" x14ac:dyDescent="0.25"/>
    <row r="123" s="41" customFormat="1" ht="12.75" customHeight="1" x14ac:dyDescent="0.25"/>
    <row r="124" s="41" customFormat="1" ht="12.75" customHeight="1" x14ac:dyDescent="0.25"/>
    <row r="125" s="41" customFormat="1" ht="12.75" customHeight="1" x14ac:dyDescent="0.25"/>
    <row r="126" s="41" customFormat="1" ht="12.75" customHeight="1" x14ac:dyDescent="0.25"/>
    <row r="127" s="41" customFormat="1" ht="12.75" customHeight="1" x14ac:dyDescent="0.25"/>
    <row r="128" s="41" customFormat="1" ht="12.75" customHeight="1" x14ac:dyDescent="0.25"/>
    <row r="129" s="41" customFormat="1" ht="12.75" customHeight="1" x14ac:dyDescent="0.25"/>
    <row r="130" s="41" customFormat="1" ht="12.75" customHeight="1" x14ac:dyDescent="0.25"/>
    <row r="131" s="41" customFormat="1" ht="12.75" customHeight="1" x14ac:dyDescent="0.25"/>
    <row r="132" s="41" customFormat="1" ht="12.75" customHeight="1" x14ac:dyDescent="0.25"/>
    <row r="133" s="41" customFormat="1" ht="12.75" customHeight="1" x14ac:dyDescent="0.25"/>
    <row r="134" s="41" customFormat="1" ht="12.75" customHeight="1" x14ac:dyDescent="0.25"/>
    <row r="135" s="41" customFormat="1" ht="12.75" customHeight="1" x14ac:dyDescent="0.25"/>
    <row r="136" s="41" customFormat="1" ht="12.75" customHeight="1" x14ac:dyDescent="0.25"/>
    <row r="137" s="41" customFormat="1" ht="12.75" customHeight="1" x14ac:dyDescent="0.25"/>
    <row r="138" s="41" customFormat="1" ht="12.75" customHeight="1" x14ac:dyDescent="0.25"/>
    <row r="139" s="41" customFormat="1" ht="12.75" customHeight="1" x14ac:dyDescent="0.25"/>
    <row r="140" s="41" customFormat="1" ht="12.75" customHeight="1" x14ac:dyDescent="0.25"/>
    <row r="141" s="41" customFormat="1" ht="12.75" customHeight="1" x14ac:dyDescent="0.25"/>
    <row r="142" s="41" customFormat="1" ht="12.75" customHeight="1" x14ac:dyDescent="0.25"/>
    <row r="143" s="41" customFormat="1" ht="12.75" customHeight="1" x14ac:dyDescent="0.25"/>
    <row r="144" s="41" customFormat="1" ht="12.75" customHeight="1" x14ac:dyDescent="0.25"/>
    <row r="145" s="41" customFormat="1" ht="12.75" customHeight="1" x14ac:dyDescent="0.25"/>
    <row r="146" s="41" customFormat="1" ht="12.75" customHeight="1" x14ac:dyDescent="0.25"/>
    <row r="147" s="41" customFormat="1" ht="12.75" customHeight="1" x14ac:dyDescent="0.25"/>
    <row r="148" s="41" customFormat="1" ht="12.75" customHeight="1" x14ac:dyDescent="0.25"/>
    <row r="149" s="41" customFormat="1" ht="12.75" customHeight="1" x14ac:dyDescent="0.25"/>
    <row r="150" s="55" customFormat="1" ht="12.75" customHeight="1" x14ac:dyDescent="0.25"/>
    <row r="151" s="55" customFormat="1" ht="12.75" customHeight="1" x14ac:dyDescent="0.25"/>
    <row r="152" s="41" customFormat="1" ht="12.75" customHeight="1" x14ac:dyDescent="0.25"/>
    <row r="153" s="41" customFormat="1" ht="12.75" customHeight="1" x14ac:dyDescent="0.25"/>
    <row r="154" s="41" customFormat="1" ht="12.75" customHeight="1" x14ac:dyDescent="0.25"/>
    <row r="155" s="41" customFormat="1" ht="12.75" customHeight="1" x14ac:dyDescent="0.25"/>
    <row r="156" s="41" customFormat="1" ht="12.75" customHeight="1" x14ac:dyDescent="0.25"/>
    <row r="157" s="41" customFormat="1" ht="12.75" customHeight="1" x14ac:dyDescent="0.25"/>
    <row r="158" s="41" customFormat="1" ht="12.75" customHeight="1" x14ac:dyDescent="0.25"/>
    <row r="159" s="41" customFormat="1" ht="12.75" customHeight="1" x14ac:dyDescent="0.25"/>
    <row r="160" s="41" customFormat="1" ht="12.75" customHeight="1" x14ac:dyDescent="0.25"/>
    <row r="161" s="41" customFormat="1" ht="12.75" customHeight="1" x14ac:dyDescent="0.25"/>
    <row r="162" s="41" customFormat="1" ht="12.75" customHeight="1" x14ac:dyDescent="0.25"/>
    <row r="163" s="41" customFormat="1" ht="12.75" customHeight="1" x14ac:dyDescent="0.25"/>
    <row r="164" s="41" customFormat="1" ht="12.75" customHeight="1" x14ac:dyDescent="0.25"/>
    <row r="165" s="41" customFormat="1" ht="12.75" customHeight="1" x14ac:dyDescent="0.25"/>
    <row r="166" s="41" customFormat="1" ht="12.75" customHeight="1" x14ac:dyDescent="0.25"/>
    <row r="167" s="41" customFormat="1" ht="12.75" customHeight="1" x14ac:dyDescent="0.25"/>
    <row r="168" s="41" customFormat="1" ht="12.75" customHeight="1" x14ac:dyDescent="0.25"/>
    <row r="169" s="41" customFormat="1" ht="12.75" customHeight="1" x14ac:dyDescent="0.25"/>
    <row r="170" s="41" customFormat="1" ht="12.75" customHeight="1" x14ac:dyDescent="0.25"/>
    <row r="171" s="41" customFormat="1" ht="12.75" customHeight="1" x14ac:dyDescent="0.25"/>
    <row r="172" s="41" customFormat="1" ht="12.75" customHeight="1" x14ac:dyDescent="0.25"/>
    <row r="173" s="41" customFormat="1" ht="12.75" customHeight="1" x14ac:dyDescent="0.25"/>
    <row r="174" s="41" customFormat="1" ht="12.75" customHeight="1" x14ac:dyDescent="0.25"/>
    <row r="175" s="41" customFormat="1" ht="12.75" customHeight="1" x14ac:dyDescent="0.25"/>
    <row r="176" s="41" customFormat="1" ht="12.75" customHeight="1" x14ac:dyDescent="0.25"/>
    <row r="177" s="41" customFormat="1" ht="12.75" customHeight="1" x14ac:dyDescent="0.25"/>
    <row r="178" s="41" customFormat="1" ht="12.75" customHeight="1" x14ac:dyDescent="0.25"/>
    <row r="179" s="41" customFormat="1" ht="12.75" customHeight="1" x14ac:dyDescent="0.25"/>
    <row r="180" s="41" customFormat="1" ht="12.75" customHeight="1" x14ac:dyDescent="0.25"/>
    <row r="181" s="41" customFormat="1" ht="12.75" customHeight="1" x14ac:dyDescent="0.25"/>
    <row r="182" s="41" customFormat="1" ht="12.75" customHeight="1" x14ac:dyDescent="0.25"/>
    <row r="183" s="41" customFormat="1" ht="12.75" customHeight="1" x14ac:dyDescent="0.25"/>
    <row r="184" s="41" customFormat="1" ht="12.75" customHeight="1" x14ac:dyDescent="0.25"/>
    <row r="185" s="41" customFormat="1" ht="12.75" customHeight="1" x14ac:dyDescent="0.25"/>
    <row r="186" s="41" customFormat="1" ht="12.75" customHeight="1" x14ac:dyDescent="0.25"/>
    <row r="187" s="41" customFormat="1" ht="12.75" customHeight="1" x14ac:dyDescent="0.25"/>
    <row r="188" s="41" customFormat="1" ht="12.75" customHeight="1" x14ac:dyDescent="0.25"/>
    <row r="189" s="41" customFormat="1" ht="12.75" customHeight="1" x14ac:dyDescent="0.25"/>
    <row r="190" s="41" customFormat="1" ht="12.75" customHeight="1" x14ac:dyDescent="0.25"/>
    <row r="191" s="41" customFormat="1" ht="12.75" customHeight="1" x14ac:dyDescent="0.25"/>
    <row r="192" s="41" customFormat="1" ht="12.75" customHeight="1" x14ac:dyDescent="0.25"/>
    <row r="193" s="41" customFormat="1" ht="12.75" customHeight="1" x14ac:dyDescent="0.25"/>
    <row r="194" s="41" customFormat="1" ht="12.75" customHeight="1" x14ac:dyDescent="0.25"/>
    <row r="195" s="41" customFormat="1" ht="12.75" customHeight="1" x14ac:dyDescent="0.25"/>
    <row r="196" s="41" customFormat="1" ht="12.75" customHeight="1" x14ac:dyDescent="0.25"/>
    <row r="197" s="41" customFormat="1" ht="12.75" customHeight="1" x14ac:dyDescent="0.25"/>
    <row r="198" s="41" customFormat="1" ht="12.75" customHeight="1" x14ac:dyDescent="0.25"/>
    <row r="199" s="41" customFormat="1" ht="12.75" customHeight="1" x14ac:dyDescent="0.25"/>
    <row r="200" s="41" customFormat="1" ht="12.75" customHeight="1" x14ac:dyDescent="0.25"/>
    <row r="201" s="41" customFormat="1" ht="12.75" customHeight="1" x14ac:dyDescent="0.25"/>
    <row r="202" s="41" customFormat="1" ht="12.75" customHeight="1" x14ac:dyDescent="0.25"/>
    <row r="203" s="41" customFormat="1" ht="12.75" customHeight="1" x14ac:dyDescent="0.25"/>
    <row r="204" s="41" customFormat="1" ht="12.75" customHeight="1" x14ac:dyDescent="0.25"/>
    <row r="205" s="41" customFormat="1" ht="12.75" customHeight="1" x14ac:dyDescent="0.25"/>
    <row r="206" s="41" customFormat="1" ht="12.75" customHeight="1" x14ac:dyDescent="0.25"/>
    <row r="207" s="41" customFormat="1" ht="12.75" customHeight="1" x14ac:dyDescent="0.25"/>
    <row r="208" s="41" customFormat="1" ht="12.75" customHeight="1" x14ac:dyDescent="0.25"/>
    <row r="209" s="41" customFormat="1" ht="12.75" customHeight="1" x14ac:dyDescent="0.25"/>
    <row r="210" s="41" customFormat="1" ht="12.75" customHeight="1" x14ac:dyDescent="0.25"/>
    <row r="211" s="41" customFormat="1" ht="12.75" customHeight="1" x14ac:dyDescent="0.25"/>
    <row r="212" s="41" customFormat="1" ht="12.75" customHeight="1" x14ac:dyDescent="0.25"/>
    <row r="213" s="41" customFormat="1" ht="12.75" customHeight="1" x14ac:dyDescent="0.25"/>
    <row r="214" s="41" customFormat="1" ht="12.75" customHeight="1" x14ac:dyDescent="0.25"/>
    <row r="215" s="41" customFormat="1" ht="12.75" customHeight="1" x14ac:dyDescent="0.25"/>
    <row r="216" s="41" customFormat="1" ht="12.75" customHeight="1" x14ac:dyDescent="0.25"/>
    <row r="217" s="41" customFormat="1" ht="12.75" customHeight="1" x14ac:dyDescent="0.25"/>
    <row r="218" s="41" customFormat="1" ht="12.75" customHeight="1" x14ac:dyDescent="0.25"/>
    <row r="219" s="41" customFormat="1" ht="12.75" customHeight="1" x14ac:dyDescent="0.25"/>
    <row r="220" s="41" customFormat="1" ht="12.75" customHeight="1" x14ac:dyDescent="0.25"/>
    <row r="221" s="41" customFormat="1" ht="12.75" customHeight="1" x14ac:dyDescent="0.25"/>
    <row r="222" s="41" customFormat="1" ht="12.75" customHeight="1" x14ac:dyDescent="0.25"/>
    <row r="223" s="41" customFormat="1" ht="12.75" customHeight="1" x14ac:dyDescent="0.25"/>
    <row r="224" s="41" customFormat="1" ht="12.75" customHeight="1" x14ac:dyDescent="0.25"/>
    <row r="225" s="41" customFormat="1" ht="12.75" customHeight="1" x14ac:dyDescent="0.25"/>
    <row r="226" s="41" customFormat="1" ht="12.75" customHeight="1" x14ac:dyDescent="0.25"/>
    <row r="227" s="41" customFormat="1" ht="12.75" customHeight="1" x14ac:dyDescent="0.25"/>
    <row r="228" s="41" customFormat="1" ht="12.75" customHeight="1" x14ac:dyDescent="0.25"/>
    <row r="229" s="41" customFormat="1" ht="12.75" customHeight="1" x14ac:dyDescent="0.25"/>
    <row r="230" s="41" customFormat="1" ht="12.75" customHeight="1" x14ac:dyDescent="0.25"/>
    <row r="231" s="41" customFormat="1" ht="12.75" customHeight="1" x14ac:dyDescent="0.25"/>
    <row r="232" s="41" customFormat="1" ht="12.75" customHeight="1" x14ac:dyDescent="0.25"/>
    <row r="233" s="41" customFormat="1" ht="12.75" customHeight="1" x14ac:dyDescent="0.25"/>
    <row r="234" s="41" customFormat="1" ht="12.75" customHeight="1" x14ac:dyDescent="0.25"/>
    <row r="235" s="41" customFormat="1" ht="12.75" customHeight="1" x14ac:dyDescent="0.25"/>
    <row r="236" s="41" customFormat="1" ht="12.75" customHeight="1" x14ac:dyDescent="0.25"/>
    <row r="237" s="41" customFormat="1" ht="12.75" customHeight="1" x14ac:dyDescent="0.25"/>
    <row r="238" s="41" customFormat="1" ht="12.75" customHeight="1" x14ac:dyDescent="0.25"/>
    <row r="239" s="41" customFormat="1" ht="12.75" customHeight="1" x14ac:dyDescent="0.25"/>
    <row r="240" s="41" customFormat="1" ht="12.75" customHeight="1" x14ac:dyDescent="0.25"/>
    <row r="241" s="41" customFormat="1" ht="12.75" customHeight="1" x14ac:dyDescent="0.25"/>
    <row r="242" s="41" customFormat="1" ht="12.75" customHeight="1" x14ac:dyDescent="0.25"/>
    <row r="243" s="41" customFormat="1" ht="12.75" customHeight="1" x14ac:dyDescent="0.25"/>
    <row r="244" s="41" customFormat="1" ht="12.75" customHeight="1" x14ac:dyDescent="0.25"/>
    <row r="245" s="41" customFormat="1" ht="12.75" customHeight="1" x14ac:dyDescent="0.25"/>
    <row r="246" s="41" customFormat="1" ht="12.75" customHeight="1" x14ac:dyDescent="0.25"/>
    <row r="247" s="41" customFormat="1" ht="12.75" customHeight="1" x14ac:dyDescent="0.25"/>
    <row r="248" s="41" customFormat="1" ht="12.75" customHeight="1" x14ac:dyDescent="0.25"/>
    <row r="249" s="41" customFormat="1" ht="12.75" customHeight="1" x14ac:dyDescent="0.25"/>
    <row r="250" s="41" customFormat="1" ht="12.75" customHeight="1" x14ac:dyDescent="0.25"/>
    <row r="251" s="41" customFormat="1" ht="12.75" customHeight="1" x14ac:dyDescent="0.25"/>
    <row r="252" s="41" customFormat="1" ht="12.75" customHeight="1" x14ac:dyDescent="0.25"/>
    <row r="253" s="41" customFormat="1" ht="12.75" customHeight="1" x14ac:dyDescent="0.25"/>
    <row r="254" s="41" customFormat="1" ht="12.75" customHeight="1" x14ac:dyDescent="0.25"/>
    <row r="255" s="41" customFormat="1" ht="12.75" customHeight="1" x14ac:dyDescent="0.25"/>
    <row r="256" s="41" customFormat="1" ht="12.75" customHeight="1" x14ac:dyDescent="0.25"/>
    <row r="257" s="41" customFormat="1" ht="12.75" customHeight="1" x14ac:dyDescent="0.25"/>
    <row r="258" s="41" customFormat="1" ht="12.75" customHeight="1" x14ac:dyDescent="0.25"/>
    <row r="259" s="41" customFormat="1" ht="12.75" customHeight="1" x14ac:dyDescent="0.25"/>
    <row r="260" s="41" customFormat="1" ht="12.75" customHeight="1" x14ac:dyDescent="0.25"/>
    <row r="261" s="41" customFormat="1" ht="12.75" customHeight="1" x14ac:dyDescent="0.25"/>
    <row r="262" s="41" customFormat="1" ht="12.75" customHeight="1" x14ac:dyDescent="0.25"/>
    <row r="263" s="41" customFormat="1" ht="12.75" customHeight="1" x14ac:dyDescent="0.25"/>
    <row r="264" s="41" customFormat="1" ht="12.75" customHeight="1" x14ac:dyDescent="0.25"/>
    <row r="265" s="41" customFormat="1" ht="12.75" customHeight="1" x14ac:dyDescent="0.25"/>
    <row r="266" s="41" customFormat="1" ht="12.75" customHeight="1" x14ac:dyDescent="0.25"/>
    <row r="267" s="41" customFormat="1" ht="12.75" customHeight="1" x14ac:dyDescent="0.25"/>
    <row r="268" s="41" customFormat="1" ht="12.75" customHeight="1" x14ac:dyDescent="0.25"/>
    <row r="269" s="41" customFormat="1" ht="12.75" customHeight="1" x14ac:dyDescent="0.25"/>
    <row r="270" s="41" customFormat="1" ht="12.75" customHeight="1" x14ac:dyDescent="0.25"/>
    <row r="271" s="41" customFormat="1" ht="12.75" customHeight="1" x14ac:dyDescent="0.25"/>
    <row r="272" s="41" customFormat="1" ht="12.75" customHeight="1" x14ac:dyDescent="0.25"/>
    <row r="273" s="41" customFormat="1" ht="12.75" customHeight="1" x14ac:dyDescent="0.25"/>
    <row r="274" s="41" customFormat="1" ht="12.75" customHeight="1" x14ac:dyDescent="0.25"/>
    <row r="275" s="41" customFormat="1" ht="12.75" customHeight="1" x14ac:dyDescent="0.25"/>
    <row r="276" s="41" customFormat="1" ht="12.75" customHeight="1" x14ac:dyDescent="0.25"/>
    <row r="277" s="41" customFormat="1" ht="12.75" customHeight="1" x14ac:dyDescent="0.25"/>
    <row r="278" s="41" customFormat="1" ht="12.75" customHeight="1" x14ac:dyDescent="0.25"/>
    <row r="279" s="41" customFormat="1" ht="12.75" customHeight="1" x14ac:dyDescent="0.25"/>
    <row r="280" s="41" customFormat="1" ht="12.75" customHeight="1" x14ac:dyDescent="0.25"/>
    <row r="281" s="41" customFormat="1" ht="12.75" customHeight="1" x14ac:dyDescent="0.25"/>
    <row r="282" s="41" customFormat="1" ht="12.75" customHeight="1" x14ac:dyDescent="0.25"/>
    <row r="283" s="41" customFormat="1" ht="12.75" customHeight="1" x14ac:dyDescent="0.25"/>
    <row r="284" s="41" customFormat="1" ht="12.75" customHeight="1" x14ac:dyDescent="0.25"/>
    <row r="285" s="41" customFormat="1" ht="12.75" customHeight="1" x14ac:dyDescent="0.25"/>
    <row r="286" s="41" customFormat="1" ht="12.75" customHeight="1" x14ac:dyDescent="0.25"/>
    <row r="287" s="41" customFormat="1" ht="12.75" customHeight="1" x14ac:dyDescent="0.25"/>
    <row r="288" s="41" customFormat="1" ht="12.75" customHeight="1" x14ac:dyDescent="0.25"/>
    <row r="289" s="41" customFormat="1" ht="12.75" customHeight="1" x14ac:dyDescent="0.25"/>
    <row r="290" s="41" customFormat="1" ht="12.75" customHeight="1" x14ac:dyDescent="0.25"/>
    <row r="291" s="41" customFormat="1" ht="12.75" customHeight="1" x14ac:dyDescent="0.25"/>
    <row r="292" s="41" customFormat="1" ht="12.75" customHeight="1" x14ac:dyDescent="0.25"/>
    <row r="293" s="41" customFormat="1" ht="12.75" customHeight="1" x14ac:dyDescent="0.25"/>
    <row r="294" s="41" customFormat="1" ht="12.75" customHeight="1" x14ac:dyDescent="0.25"/>
    <row r="295" s="41" customFormat="1" ht="12.75" customHeight="1" x14ac:dyDescent="0.25"/>
    <row r="296" s="41" customFormat="1" ht="12.75" customHeight="1" x14ac:dyDescent="0.25"/>
    <row r="297" s="41" customFormat="1" ht="12.75" customHeight="1" x14ac:dyDescent="0.25"/>
    <row r="298" s="41" customFormat="1" ht="12.75" customHeight="1" x14ac:dyDescent="0.25"/>
    <row r="299" s="41" customFormat="1" ht="12.75" customHeight="1" x14ac:dyDescent="0.25"/>
    <row r="300" s="41" customFormat="1" ht="12.75" customHeight="1" x14ac:dyDescent="0.25"/>
    <row r="301" s="41" customFormat="1" ht="12.75" customHeight="1" x14ac:dyDescent="0.25"/>
    <row r="302" s="41" customFormat="1" ht="12.75" customHeight="1" x14ac:dyDescent="0.25"/>
    <row r="303" s="41" customFormat="1" ht="12.75" customHeight="1" x14ac:dyDescent="0.25"/>
    <row r="304" s="41" customFormat="1" ht="12.75" customHeight="1" x14ac:dyDescent="0.25"/>
    <row r="305" s="41" customFormat="1" ht="12.75" customHeight="1" x14ac:dyDescent="0.25"/>
    <row r="306" s="41" customFormat="1" ht="12.75" customHeight="1" x14ac:dyDescent="0.25"/>
    <row r="307" s="41" customFormat="1" ht="12.75" customHeight="1" x14ac:dyDescent="0.25"/>
    <row r="308" s="41" customFormat="1" ht="12.75" customHeight="1" x14ac:dyDescent="0.25"/>
    <row r="309" s="41" customFormat="1" ht="12.75" customHeight="1" x14ac:dyDescent="0.25"/>
    <row r="310" s="41" customFormat="1" ht="12.75" customHeight="1" x14ac:dyDescent="0.25"/>
    <row r="311" s="41" customFormat="1" ht="12.75" customHeight="1" x14ac:dyDescent="0.25"/>
    <row r="312" s="41" customFormat="1" ht="12.75" customHeight="1" x14ac:dyDescent="0.25"/>
    <row r="313" s="41" customFormat="1" ht="12.75" customHeight="1" x14ac:dyDescent="0.25"/>
    <row r="314" s="41" customFormat="1" ht="12.75" customHeight="1" x14ac:dyDescent="0.25"/>
    <row r="315" s="41" customFormat="1" ht="12.75" customHeight="1" x14ac:dyDescent="0.25"/>
    <row r="316" s="41" customFormat="1" ht="12.75" customHeight="1" x14ac:dyDescent="0.25"/>
    <row r="317" s="41" customFormat="1" ht="12.75" customHeight="1" x14ac:dyDescent="0.25"/>
    <row r="318" s="41" customFormat="1" ht="12.75" customHeight="1" x14ac:dyDescent="0.25"/>
    <row r="319" s="41" customFormat="1" ht="12.75" customHeight="1" x14ac:dyDescent="0.25"/>
    <row r="320" s="41" customFormat="1" ht="12.75" customHeight="1" x14ac:dyDescent="0.25"/>
    <row r="321" s="41" customFormat="1" ht="12.75" customHeight="1" x14ac:dyDescent="0.25"/>
    <row r="322" s="41" customFormat="1" ht="12.75" customHeight="1" x14ac:dyDescent="0.25"/>
    <row r="323" s="41" customFormat="1" ht="12.75" customHeight="1" x14ac:dyDescent="0.25"/>
    <row r="324" s="41" customFormat="1" ht="12.75" customHeight="1" x14ac:dyDescent="0.25"/>
    <row r="325" s="41" customFormat="1" ht="12.75" customHeight="1" x14ac:dyDescent="0.25"/>
    <row r="326" s="41" customFormat="1" ht="12.75" customHeight="1" x14ac:dyDescent="0.25"/>
    <row r="327" s="41" customFormat="1" ht="12.75" customHeight="1" x14ac:dyDescent="0.25"/>
    <row r="328" s="41" customFormat="1" ht="12.75" customHeight="1" x14ac:dyDescent="0.25"/>
    <row r="329" s="41" customFormat="1" ht="12.75" customHeight="1" x14ac:dyDescent="0.25"/>
    <row r="330" s="41" customFormat="1" ht="12.75" customHeight="1" x14ac:dyDescent="0.25"/>
    <row r="331" s="41" customFormat="1" ht="12.75" customHeight="1" x14ac:dyDescent="0.25"/>
    <row r="332" s="41" customFormat="1" ht="12.75" customHeight="1" x14ac:dyDescent="0.25"/>
    <row r="333" s="41" customFormat="1" ht="12.75" customHeight="1" x14ac:dyDescent="0.25"/>
    <row r="334" s="41" customFormat="1" ht="12.75" customHeight="1" x14ac:dyDescent="0.25"/>
    <row r="335" s="41" customFormat="1" ht="12.75" customHeight="1" x14ac:dyDescent="0.25"/>
    <row r="336" s="41" customFormat="1" ht="12.75" customHeight="1" x14ac:dyDescent="0.25"/>
    <row r="337" s="41" customFormat="1" ht="12.75" customHeight="1" x14ac:dyDescent="0.25"/>
    <row r="338" s="41" customFormat="1" ht="12.75" customHeight="1" x14ac:dyDescent="0.25"/>
    <row r="339" s="41" customFormat="1" ht="12.75" customHeight="1" x14ac:dyDescent="0.25"/>
    <row r="340" s="41" customFormat="1" ht="12.75" customHeight="1" x14ac:dyDescent="0.25"/>
    <row r="341" s="41" customFormat="1" ht="12.75" customHeight="1" x14ac:dyDescent="0.25"/>
    <row r="342" s="41" customFormat="1" ht="12.75" customHeight="1" x14ac:dyDescent="0.25"/>
    <row r="343" s="41" customFormat="1" ht="12.75" customHeight="1" x14ac:dyDescent="0.25"/>
    <row r="344" s="41" customFormat="1" ht="12.75" customHeight="1" x14ac:dyDescent="0.25"/>
    <row r="345" s="41" customFormat="1" ht="12.75" customHeight="1" x14ac:dyDescent="0.25"/>
    <row r="346" s="41" customFormat="1" ht="12.75" customHeight="1" x14ac:dyDescent="0.25"/>
    <row r="347" s="41" customFormat="1" ht="12.75" customHeight="1" x14ac:dyDescent="0.25"/>
    <row r="348" s="41" customFormat="1" ht="12.75" customHeight="1" x14ac:dyDescent="0.25"/>
    <row r="349" s="41" customFormat="1" ht="12.75" customHeight="1" x14ac:dyDescent="0.25"/>
    <row r="350" s="41" customFormat="1" ht="12.75" customHeight="1" x14ac:dyDescent="0.25"/>
    <row r="351" s="41" customFormat="1" ht="12.75" customHeight="1" x14ac:dyDescent="0.25"/>
    <row r="352" s="41" customFormat="1" ht="12.75" customHeight="1" x14ac:dyDescent="0.25"/>
    <row r="353" s="41" customFormat="1" ht="12.75" customHeight="1" x14ac:dyDescent="0.25"/>
    <row r="354" s="41" customFormat="1" ht="12.75" customHeight="1" x14ac:dyDescent="0.25"/>
    <row r="355" s="41" customFormat="1" ht="12.75" customHeight="1" x14ac:dyDescent="0.25"/>
    <row r="356" s="41" customFormat="1" ht="12.75" customHeight="1" x14ac:dyDescent="0.25"/>
    <row r="357" s="41" customFormat="1" ht="12.75" customHeight="1" x14ac:dyDescent="0.25"/>
    <row r="358" s="41" customFormat="1" ht="12.75" customHeight="1" x14ac:dyDescent="0.25"/>
    <row r="359" s="41" customFormat="1" ht="12.75" customHeight="1" x14ac:dyDescent="0.25"/>
    <row r="360" s="41" customFormat="1" ht="12.75" customHeight="1" x14ac:dyDescent="0.25"/>
    <row r="361" s="41" customFormat="1" ht="12.75" customHeight="1" x14ac:dyDescent="0.25"/>
    <row r="362" s="41" customFormat="1" ht="12.75" customHeight="1" x14ac:dyDescent="0.25"/>
    <row r="363" s="41" customFormat="1" ht="12.75" customHeight="1" x14ac:dyDescent="0.25"/>
    <row r="364" s="41" customFormat="1" ht="12.75" customHeight="1" x14ac:dyDescent="0.25"/>
    <row r="365" s="41" customFormat="1" ht="12.75" customHeight="1" x14ac:dyDescent="0.25"/>
    <row r="366" s="41" customFormat="1" ht="12.75" customHeight="1" x14ac:dyDescent="0.25"/>
    <row r="367" s="41" customFormat="1" ht="12.75" customHeight="1" x14ac:dyDescent="0.25"/>
    <row r="368" s="41" customFormat="1" ht="12.75" customHeight="1" x14ac:dyDescent="0.25"/>
    <row r="369" s="41" customFormat="1" ht="12.75" customHeight="1" x14ac:dyDescent="0.25"/>
    <row r="370" s="41" customFormat="1" ht="12.75" customHeight="1" x14ac:dyDescent="0.25"/>
    <row r="371" s="41" customFormat="1" ht="12.75" customHeight="1" x14ac:dyDescent="0.25"/>
    <row r="372" s="41" customFormat="1" ht="12.75" customHeight="1" x14ac:dyDescent="0.25"/>
    <row r="373" s="41" customFormat="1" ht="12.75" customHeight="1" x14ac:dyDescent="0.25"/>
    <row r="374" s="41" customFormat="1" ht="12.75" customHeight="1" x14ac:dyDescent="0.25"/>
    <row r="375" s="41" customFormat="1" ht="12.75" customHeight="1" x14ac:dyDescent="0.25"/>
    <row r="376" s="41" customFormat="1" ht="12.75" customHeight="1" x14ac:dyDescent="0.25"/>
    <row r="377" s="41" customFormat="1" ht="12.75" customHeight="1" x14ac:dyDescent="0.25"/>
    <row r="378" s="41" customFormat="1" ht="12.75" customHeight="1" x14ac:dyDescent="0.25"/>
    <row r="379" s="41" customFormat="1" ht="12.75" customHeight="1" x14ac:dyDescent="0.25"/>
    <row r="380" s="41" customFormat="1" ht="12.75" customHeight="1" x14ac:dyDescent="0.25"/>
    <row r="381" s="41" customFormat="1" ht="12.75" customHeight="1" x14ac:dyDescent="0.25"/>
    <row r="382" s="41" customFormat="1" ht="12.75" customHeight="1" x14ac:dyDescent="0.25"/>
    <row r="383" s="41" customFormat="1" ht="12.75" customHeight="1" x14ac:dyDescent="0.25"/>
    <row r="384" s="41" customFormat="1" ht="12.75" customHeight="1" x14ac:dyDescent="0.25"/>
    <row r="385" s="41" customFormat="1" ht="12.75" customHeight="1" x14ac:dyDescent="0.25"/>
    <row r="386" s="41" customFormat="1" ht="12.75" customHeight="1" x14ac:dyDescent="0.25"/>
    <row r="387" s="41" customFormat="1" ht="12.75" customHeight="1" x14ac:dyDescent="0.25"/>
    <row r="388" s="41" customFormat="1" ht="12.75" customHeight="1" x14ac:dyDescent="0.25"/>
    <row r="389" s="41" customFormat="1" ht="12.75" customHeight="1" x14ac:dyDescent="0.25"/>
    <row r="390" s="41" customFormat="1" ht="12.75" customHeight="1" x14ac:dyDescent="0.25"/>
    <row r="391" s="41" customFormat="1" ht="12.75" customHeight="1" x14ac:dyDescent="0.25"/>
    <row r="392" s="41" customFormat="1" ht="12.75" customHeight="1" x14ac:dyDescent="0.25"/>
    <row r="393" s="41" customFormat="1" ht="12.75" customHeight="1" x14ac:dyDescent="0.25"/>
    <row r="394" s="41" customFormat="1" ht="12.75" customHeight="1" x14ac:dyDescent="0.25"/>
    <row r="395" s="41" customFormat="1" ht="12.75" customHeight="1" x14ac:dyDescent="0.25"/>
    <row r="396" s="41" customFormat="1" ht="12.75" customHeight="1" x14ac:dyDescent="0.25"/>
    <row r="397" s="41" customFormat="1" ht="12.75" customHeight="1" x14ac:dyDescent="0.25"/>
    <row r="398" s="41" customFormat="1" ht="12.75" customHeight="1" x14ac:dyDescent="0.25"/>
    <row r="399" s="41" customFormat="1" ht="12.75" customHeight="1" x14ac:dyDescent="0.25"/>
    <row r="400" s="41" customFormat="1" ht="12.75" customHeight="1" x14ac:dyDescent="0.25"/>
    <row r="401" s="41" customFormat="1" ht="12.75" customHeight="1" x14ac:dyDescent="0.25"/>
    <row r="402" s="41" customFormat="1" ht="12.75" customHeight="1" x14ac:dyDescent="0.25"/>
    <row r="403" s="41" customFormat="1" ht="12.75" customHeight="1" x14ac:dyDescent="0.25"/>
    <row r="404" s="41" customFormat="1" ht="12.75" customHeight="1" x14ac:dyDescent="0.25"/>
    <row r="405" s="41" customFormat="1" ht="12.75" customHeight="1" x14ac:dyDescent="0.25"/>
    <row r="406" s="41" customFormat="1" ht="12.75" customHeight="1" x14ac:dyDescent="0.25"/>
    <row r="407" s="41" customFormat="1" ht="12.75" customHeight="1" x14ac:dyDescent="0.25"/>
    <row r="408" s="41" customFormat="1" ht="12.75" customHeight="1" x14ac:dyDescent="0.25"/>
    <row r="409" s="41" customFormat="1" ht="12.75" customHeight="1" x14ac:dyDescent="0.25"/>
    <row r="410" s="41" customFormat="1" ht="12.75" customHeight="1" x14ac:dyDescent="0.25"/>
    <row r="411" s="41" customFormat="1" ht="12.75" customHeight="1" x14ac:dyDescent="0.25"/>
    <row r="412" s="41" customFormat="1" ht="12.75" customHeight="1" x14ac:dyDescent="0.25"/>
    <row r="413" s="41" customFormat="1" ht="12.75" customHeight="1" x14ac:dyDescent="0.25"/>
    <row r="414" s="41" customFormat="1" ht="12.75" customHeight="1" x14ac:dyDescent="0.25"/>
    <row r="415" s="41" customFormat="1" ht="12.75" customHeight="1" x14ac:dyDescent="0.25"/>
    <row r="416" s="41" customFormat="1" ht="12.75" customHeight="1" x14ac:dyDescent="0.25"/>
    <row r="417" s="41" customFormat="1" ht="12.75" customHeight="1" x14ac:dyDescent="0.25"/>
    <row r="418" s="41" customFormat="1" ht="12.75" customHeight="1" x14ac:dyDescent="0.25"/>
    <row r="419" s="41" customFormat="1" ht="12.75" customHeight="1" x14ac:dyDescent="0.25"/>
    <row r="420" s="41" customFormat="1" ht="12.75" customHeight="1" x14ac:dyDescent="0.25"/>
    <row r="421" s="41" customFormat="1" ht="12.75" customHeight="1" x14ac:dyDescent="0.25"/>
    <row r="422" s="41" customFormat="1" ht="12.75" customHeight="1" x14ac:dyDescent="0.25"/>
    <row r="423" s="41" customFormat="1" ht="12.75" customHeight="1" x14ac:dyDescent="0.25"/>
    <row r="424" s="41" customFormat="1" ht="12.75" customHeight="1" x14ac:dyDescent="0.25"/>
    <row r="425" s="41" customFormat="1" ht="12.75" customHeight="1" x14ac:dyDescent="0.25"/>
    <row r="426" s="41" customFormat="1" ht="12.75" customHeight="1" x14ac:dyDescent="0.25"/>
    <row r="427" s="41" customFormat="1" ht="12.75" customHeight="1" x14ac:dyDescent="0.25"/>
    <row r="428" s="41" customFormat="1" ht="12.75" customHeight="1" x14ac:dyDescent="0.25"/>
    <row r="429" s="41" customFormat="1" ht="12.75" customHeight="1" x14ac:dyDescent="0.25"/>
    <row r="430" s="41" customFormat="1" ht="12.75" customHeight="1" x14ac:dyDescent="0.25"/>
    <row r="431" s="41" customFormat="1" ht="12.75" customHeight="1" x14ac:dyDescent="0.25"/>
    <row r="432" s="41" customFormat="1" ht="12.75" customHeight="1" x14ac:dyDescent="0.25"/>
    <row r="433" s="41" customFormat="1" ht="12.75" customHeight="1" x14ac:dyDescent="0.25"/>
    <row r="434" s="41" customFormat="1" ht="12.75" customHeight="1" x14ac:dyDescent="0.25"/>
    <row r="435" s="41" customFormat="1" ht="12.75" customHeight="1" x14ac:dyDescent="0.25"/>
    <row r="436" s="41" customFormat="1" ht="12.75" customHeight="1" x14ac:dyDescent="0.25"/>
    <row r="437" s="41" customFormat="1" ht="12.75" customHeight="1" x14ac:dyDescent="0.25"/>
    <row r="438" s="41" customFormat="1" ht="12.75" customHeight="1" x14ac:dyDescent="0.25"/>
    <row r="439" s="41" customFormat="1" ht="12.75" customHeight="1" x14ac:dyDescent="0.25"/>
    <row r="440" s="41" customFormat="1" ht="12.75" customHeight="1" x14ac:dyDescent="0.25"/>
    <row r="441" s="41" customFormat="1" ht="12.75" customHeight="1" x14ac:dyDescent="0.25"/>
    <row r="442" s="41" customFormat="1" ht="12.75" customHeight="1" x14ac:dyDescent="0.25"/>
    <row r="443" s="41" customFormat="1" ht="12.75" customHeight="1" x14ac:dyDescent="0.25"/>
    <row r="444" s="41" customFormat="1" ht="12.75" customHeight="1" x14ac:dyDescent="0.25"/>
    <row r="445" s="41" customFormat="1" ht="12.75" customHeight="1" x14ac:dyDescent="0.25"/>
    <row r="446" s="41" customFormat="1" ht="12.75" customHeight="1" x14ac:dyDescent="0.25"/>
    <row r="447" s="41" customFormat="1" ht="12.75" customHeight="1" x14ac:dyDescent="0.25"/>
    <row r="448" s="41" customFormat="1" ht="12.75" customHeight="1" x14ac:dyDescent="0.25"/>
    <row r="449" s="41" customFormat="1" ht="12.75" customHeight="1" x14ac:dyDescent="0.25"/>
    <row r="450" s="41" customFormat="1" ht="12.75" customHeight="1" x14ac:dyDescent="0.25"/>
    <row r="451" s="41" customFormat="1" ht="12.75" customHeight="1" x14ac:dyDescent="0.25"/>
    <row r="452" s="41" customFormat="1" ht="12.75" customHeight="1" x14ac:dyDescent="0.25"/>
    <row r="453" s="41" customFormat="1" ht="12.75" customHeight="1" x14ac:dyDescent="0.25"/>
    <row r="454" s="41" customFormat="1" ht="12.75" customHeight="1" x14ac:dyDescent="0.25"/>
    <row r="455" s="41" customFormat="1" ht="12.75" customHeight="1" x14ac:dyDescent="0.25"/>
    <row r="456" s="41" customFormat="1" ht="12.75" customHeight="1" x14ac:dyDescent="0.25"/>
    <row r="457" s="41" customFormat="1" ht="12.75" customHeight="1" x14ac:dyDescent="0.25"/>
    <row r="458" s="41" customFormat="1" ht="12.75" customHeight="1" x14ac:dyDescent="0.25"/>
    <row r="459" s="41" customFormat="1" ht="12.75" customHeight="1" x14ac:dyDescent="0.25"/>
    <row r="460" s="41" customFormat="1" ht="12.75" customHeight="1" x14ac:dyDescent="0.25"/>
    <row r="461" s="41" customFormat="1" ht="12.75" customHeight="1" x14ac:dyDescent="0.25"/>
    <row r="462" s="41" customFormat="1" ht="12.75" customHeight="1" x14ac:dyDescent="0.25"/>
    <row r="463" s="41" customFormat="1" ht="12" customHeight="1" x14ac:dyDescent="0.25"/>
    <row r="464" s="41" customFormat="1" ht="12.75" customHeight="1" x14ac:dyDescent="0.25"/>
    <row r="465" s="41" customFormat="1" ht="12.75" customHeight="1" x14ac:dyDescent="0.25"/>
    <row r="466" s="41" customFormat="1" ht="12.75" customHeight="1" x14ac:dyDescent="0.25"/>
    <row r="467" s="41" customFormat="1" ht="12.75" customHeight="1" x14ac:dyDescent="0.25"/>
    <row r="468" s="41" customFormat="1" ht="12.75" customHeight="1" x14ac:dyDescent="0.25"/>
    <row r="469" s="41" customFormat="1" ht="12.75" customHeight="1" x14ac:dyDescent="0.25"/>
    <row r="470" s="41" customFormat="1" ht="12.75" customHeight="1" x14ac:dyDescent="0.25"/>
    <row r="471" s="41" customFormat="1" ht="12.75" customHeight="1" x14ac:dyDescent="0.25"/>
    <row r="472" s="41" customFormat="1" ht="12.75" customHeight="1" x14ac:dyDescent="0.25"/>
    <row r="473" s="41" customFormat="1" ht="12.75" customHeight="1" x14ac:dyDescent="0.25"/>
    <row r="474" s="41" customFormat="1" ht="12.75" customHeight="1" x14ac:dyDescent="0.25"/>
    <row r="475" s="41" customFormat="1" ht="12.75" customHeight="1" x14ac:dyDescent="0.25"/>
    <row r="476" s="41" customFormat="1" ht="12.75" customHeight="1" x14ac:dyDescent="0.25"/>
    <row r="477" s="41" customFormat="1" ht="12.75" customHeight="1" x14ac:dyDescent="0.25"/>
    <row r="478" s="41" customFormat="1" ht="12.75" customHeight="1" x14ac:dyDescent="0.25"/>
    <row r="479" s="41" customFormat="1" ht="12.75" customHeight="1" x14ac:dyDescent="0.25"/>
    <row r="480" s="41" customFormat="1" ht="12.75" customHeight="1" x14ac:dyDescent="0.25"/>
    <row r="481" s="41" customFormat="1" ht="12.75" customHeight="1" x14ac:dyDescent="0.25"/>
    <row r="482" s="41" customFormat="1" ht="12.75" customHeight="1" x14ac:dyDescent="0.25"/>
    <row r="483" s="41" customFormat="1" ht="12.75" customHeight="1" x14ac:dyDescent="0.25"/>
    <row r="484" s="41" customFormat="1" ht="12.75" customHeight="1" x14ac:dyDescent="0.25"/>
    <row r="485" s="41" customFormat="1" ht="12.75" customHeight="1" x14ac:dyDescent="0.25"/>
    <row r="486" s="41" customFormat="1" ht="12.75" customHeight="1" x14ac:dyDescent="0.25"/>
    <row r="487" s="41" customFormat="1" ht="12.75" customHeight="1" x14ac:dyDescent="0.25"/>
    <row r="488" s="41" customFormat="1" ht="12.75" customHeight="1" x14ac:dyDescent="0.25"/>
    <row r="489" s="41" customFormat="1" ht="12.75" customHeight="1" x14ac:dyDescent="0.25"/>
    <row r="490" s="41" customFormat="1" ht="12.75" customHeight="1" x14ac:dyDescent="0.25"/>
    <row r="491" s="41" customFormat="1" ht="12.75" customHeight="1" x14ac:dyDescent="0.25"/>
    <row r="492" s="41" customFormat="1" ht="12.75" customHeight="1" x14ac:dyDescent="0.25"/>
    <row r="493" s="41" customFormat="1" ht="12.75" customHeight="1" x14ac:dyDescent="0.25"/>
    <row r="494" s="41" customFormat="1" ht="12.75" customHeight="1" x14ac:dyDescent="0.25"/>
    <row r="495" s="41" customFormat="1" ht="12.75" customHeight="1" x14ac:dyDescent="0.25"/>
    <row r="496" s="41" customFormat="1" ht="12.75" customHeight="1" x14ac:dyDescent="0.25"/>
    <row r="497" s="41" customFormat="1" ht="12.75" customHeight="1" x14ac:dyDescent="0.25"/>
    <row r="498" s="41" customFormat="1" ht="12.75" customHeight="1" x14ac:dyDescent="0.25"/>
    <row r="499" s="41" customFormat="1" ht="12.75" customHeight="1" x14ac:dyDescent="0.25"/>
    <row r="500" s="41" customFormat="1" ht="12.75" customHeight="1" x14ac:dyDescent="0.25"/>
    <row r="501" s="41" customFormat="1" ht="15.75" customHeight="1" x14ac:dyDescent="0.25"/>
    <row r="502" s="41" customFormat="1" ht="17.25" customHeight="1" x14ac:dyDescent="0.25"/>
  </sheetData>
  <mergeCells count="14">
    <mergeCell ref="R3:R4"/>
    <mergeCell ref="S3:S4"/>
    <mergeCell ref="L3:L4"/>
    <mergeCell ref="M3:M4"/>
    <mergeCell ref="N3:N4"/>
    <mergeCell ref="O3:O4"/>
    <mergeCell ref="P3:P4"/>
    <mergeCell ref="Q3:Q4"/>
    <mergeCell ref="A3:F3"/>
    <mergeCell ref="G3:G4"/>
    <mergeCell ref="H3:H4"/>
    <mergeCell ref="I3:I4"/>
    <mergeCell ref="J3:J4"/>
    <mergeCell ref="K3:K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Indicadores_Exportacao</vt:lpstr>
      <vt:lpstr>Calculo_Bandeiras</vt:lpstr>
      <vt:lpstr>Base_de_Dados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2020-06-13T17:09:23Z</dcterms:created>
  <dcterms:modified xsi:type="dcterms:W3CDTF">2020-06-13T17:13:35Z</dcterms:modified>
</cp:coreProperties>
</file>